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05" windowWidth="19320" windowHeight="9165"/>
  </bookViews>
  <sheets>
    <sheet name="Приложение № 1 н. и н" sheetId="2" r:id="rId1"/>
  </sheets>
  <definedNames>
    <definedName name="_xlnm.Print_Titles" localSheetId="0">'Приложение № 1 н. и н'!$18:$18</definedName>
    <definedName name="_xlnm.Print_Area" localSheetId="0">'Приложение № 1 н. и н'!$A$1:$K$115</definedName>
  </definedNames>
  <calcPr calcId="124519"/>
</workbook>
</file>

<file path=xl/calcChain.xml><?xml version="1.0" encoding="utf-8"?>
<calcChain xmlns="http://schemas.openxmlformats.org/spreadsheetml/2006/main">
  <c r="I112" i="2"/>
  <c r="I111" s="1"/>
  <c r="K43" l="1"/>
  <c r="J43"/>
  <c r="I43"/>
  <c r="K96"/>
  <c r="J96"/>
  <c r="I96"/>
  <c r="I79" l="1"/>
  <c r="J79"/>
  <c r="K79"/>
  <c r="I35"/>
  <c r="J21" l="1"/>
  <c r="K21"/>
  <c r="I21" l="1"/>
  <c r="I54" l="1"/>
  <c r="K78" l="1"/>
  <c r="J78"/>
  <c r="I78"/>
  <c r="K66"/>
  <c r="J66"/>
  <c r="I66"/>
  <c r="K64"/>
  <c r="J64"/>
  <c r="I64"/>
  <c r="I63" l="1"/>
  <c r="K63"/>
  <c r="J63"/>
  <c r="K76"/>
  <c r="K75" s="1"/>
  <c r="K74" s="1"/>
  <c r="J76"/>
  <c r="J75" s="1"/>
  <c r="J74" s="1"/>
  <c r="K106" l="1"/>
  <c r="J106"/>
  <c r="I106"/>
  <c r="K104"/>
  <c r="J104"/>
  <c r="I104"/>
  <c r="K102"/>
  <c r="J102"/>
  <c r="I102"/>
  <c r="K100"/>
  <c r="J100"/>
  <c r="I100"/>
  <c r="K98"/>
  <c r="J98"/>
  <c r="I98"/>
  <c r="K94"/>
  <c r="J94"/>
  <c r="I94"/>
  <c r="K92"/>
  <c r="J92"/>
  <c r="I92"/>
  <c r="K90"/>
  <c r="J90"/>
  <c r="I90"/>
  <c r="K88"/>
  <c r="J88"/>
  <c r="I88"/>
  <c r="I87" s="1"/>
  <c r="K109"/>
  <c r="K108" s="1"/>
  <c r="J109"/>
  <c r="J108" s="1"/>
  <c r="I109"/>
  <c r="I108" s="1"/>
  <c r="K87" l="1"/>
  <c r="J87"/>
  <c r="J86" s="1"/>
  <c r="K86"/>
  <c r="I86"/>
  <c r="K33" l="1"/>
  <c r="J33"/>
  <c r="I33"/>
  <c r="K35"/>
  <c r="J35"/>
  <c r="K31"/>
  <c r="J31"/>
  <c r="I31"/>
  <c r="K29"/>
  <c r="J29"/>
  <c r="I29"/>
  <c r="I28" l="1"/>
  <c r="K28"/>
  <c r="J28"/>
  <c r="K72" l="1"/>
  <c r="J72"/>
  <c r="I72"/>
  <c r="K41"/>
  <c r="J41"/>
  <c r="I41"/>
  <c r="K39"/>
  <c r="J39"/>
  <c r="I39"/>
  <c r="I76" l="1"/>
  <c r="I74" s="1"/>
  <c r="I75" l="1"/>
  <c r="K69"/>
  <c r="J69"/>
  <c r="I69"/>
  <c r="K47" l="1"/>
  <c r="J47"/>
  <c r="K45"/>
  <c r="J45"/>
  <c r="K38" l="1"/>
  <c r="K37" s="1"/>
  <c r="J38"/>
  <c r="J37" s="1"/>
  <c r="I38"/>
  <c r="K20" l="1"/>
  <c r="J20"/>
  <c r="K68"/>
  <c r="J68"/>
  <c r="K83"/>
  <c r="K82" s="1"/>
  <c r="K81" s="1"/>
  <c r="J83"/>
  <c r="J82" s="1"/>
  <c r="J81" s="1"/>
  <c r="K54"/>
  <c r="J54"/>
  <c r="K57"/>
  <c r="J57"/>
  <c r="K61"/>
  <c r="J61"/>
  <c r="K59"/>
  <c r="J59"/>
  <c r="J53" l="1"/>
  <c r="J52" s="1"/>
  <c r="K53"/>
  <c r="K52" s="1"/>
  <c r="K27"/>
  <c r="J27"/>
  <c r="K50"/>
  <c r="K49" s="1"/>
  <c r="J50"/>
  <c r="J49" s="1"/>
  <c r="J19" l="1"/>
  <c r="K19"/>
  <c r="I83"/>
  <c r="I82" s="1"/>
  <c r="I81" s="1"/>
  <c r="I47" l="1"/>
  <c r="I68" l="1"/>
  <c r="I57"/>
  <c r="I59"/>
  <c r="I61"/>
  <c r="I27"/>
  <c r="I53" l="1"/>
  <c r="I52" s="1"/>
  <c r="I50"/>
  <c r="I49" s="1"/>
  <c r="I45"/>
  <c r="I37" s="1"/>
  <c r="I20"/>
  <c r="I19" l="1"/>
</calcChain>
</file>

<file path=xl/sharedStrings.xml><?xml version="1.0" encoding="utf-8"?>
<sst xmlns="http://schemas.openxmlformats.org/spreadsheetml/2006/main" count="766" uniqueCount="181">
  <si>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</si>
  <si>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</si>
  <si>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</si>
  <si>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</si>
  <si>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</si>
  <si>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</si>
  <si>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</si>
  <si>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</si>
  <si>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</si>
  <si>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</si>
  <si>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</si>
  <si>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</si>
  <si>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</si>
  <si>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</si>
  <si>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</si>
  <si>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</si>
  <si>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</si>
  <si>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</si>
  <si>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</si>
  <si>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</si>
  <si>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</si>
  <si>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</si>
  <si>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</si>
  <si>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</si>
  <si>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</si>
  <si>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</si>
  <si>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</si>
  <si>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</si>
  <si>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</si>
  <si>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</si>
  <si>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</si>
  <si>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</si>
  <si>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</si>
  <si>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</si>
  <si>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</si>
  <si>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</si>
  <si>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</si>
  <si>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</si>
  <si>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</si>
  <si>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</si>
  <si>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</si>
  <si>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</si>
  <si>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</si>
  <si>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</si>
  <si>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</si>
  <si>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</si>
  <si>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</si>
  <si>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</si>
  <si>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</si>
  <si>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</si>
  <si>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</si>
  <si>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</si>
  <si>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</si>
  <si>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</si>
  <si>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</si>
  <si>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</si>
  <si>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</si>
  <si>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</si>
  <si>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</si>
  <si>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</si>
  <si>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</si>
  <si>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</si>
  <si>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</si>
  <si>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</si>
  <si>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</si>
  <si>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</si>
  <si>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</si>
  <si>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</si>
  <si>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</si>
  <si>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</si>
  <si>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</si>
  <si>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</si>
  <si>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</si>
  <si>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</si>
  <si>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</si>
  <si>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</si>
  <si>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</si>
  <si>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</si>
  <si>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</si>
  <si>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</si>
  <si>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</si>
  <si>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</si>
  <si>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</si>
  <si>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</si>
  <si>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</si>
  <si>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</si>
  <si>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</si>
  <si>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</si>
  <si>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</si>
  <si>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</si>
  <si>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</si>
  <si>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</si>
  <si>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</si>
  <si>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</si>
  <si>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</si>
  <si>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</si>
  <si>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</si>
  <si>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</si>
  <si>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</si>
  <si>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</si>
  <si>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</si>
  <si>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</si>
  <si>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</si>
  <si>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</si>
  <si>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</si>
  <si>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</si>
  <si>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</si>
  <si>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</si>
  <si>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</si>
  <si>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</si>
  <si>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</si>
  <si>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</si>
  <si>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</si>
  <si>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</si>
  <si>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</si>
  <si>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</si>
  <si>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</si>
  <si>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</si>
  <si>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</si>
  <si>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</si>
  <si>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</si>
  <si>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</si>
  <si>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</si>
  <si>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</si>
  <si>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</si>
  <si>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</si>
  <si>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</si>
  <si>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</si>
  <si>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</si>
  <si>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</si>
  <si>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</si>
  <si>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</si>
  <si>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</si>
  <si>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</si>
  <si>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</si>
  <si>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</si>
  <si>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</si>
  <si>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</si>
  <si>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</si>
  <si>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</si>
  <si>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</si>
  <si>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</si>
  <si>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</si>
  <si>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</si>
  <si>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</si>
  <si>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</si>
  <si>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</si>
  <si>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</si>
  <si>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</si>
  <si>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</si>
  <si>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</si>
  <si>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</si>
  <si>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</si>
  <si>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</si>
  <si>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</si>
  <si>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</si>
  <si>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</si>
  <si>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</si>
  <si>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</si>
  <si>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</si>
  <si>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</si>
  <si>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</si>
  <si>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</si>
  <si>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</si>
  <si>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</si>
  <si>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</si>
  <si>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</si>
  <si>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</si>
  <si>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</si>
  <si>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</si>
  <si>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</si>
  <si>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</si>
  <si>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</si>
  <si>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</si>
  <si>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</si>
  <si>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</si>
  <si>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</si>
  <si>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</si>
  <si>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</si>
  <si>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</si>
  <si>
    <t>от  21.04.2023г  № 23</t>
  </si>
</sst>
</file>

<file path=xl/styles.xml><?xml version="1.0" encoding="utf-8"?>
<styleSheet xmlns="http://schemas.openxmlformats.org/spreadsheetml/2006/main">
  <numFmts count="2">
    <numFmt numFmtId="164" formatCode="&quot;&quot;###,##0.00"/>
    <numFmt numFmtId="165" formatCode="#,##0.00_ ;\-#,##0.00\ 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0" xfId="1" applyFill="1" applyAlignment="1">
      <alignment vertical="center"/>
    </xf>
    <xf numFmtId="0" fontId="2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3"/>
  <sheetViews>
    <sheetView tabSelected="1" zoomScaleSheetLayoutView="70" workbookViewId="0">
      <selection activeCell="H3" sqref="H3:K3"/>
    </sheetView>
  </sheetViews>
  <sheetFormatPr defaultColWidth="11.7109375" defaultRowHeight="18.75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1" spans="1:12">
      <c r="H1" s="46"/>
      <c r="I1" s="46"/>
      <c r="J1" s="46"/>
      <c r="K1" s="39" t="s">
        <v>161</v>
      </c>
    </row>
    <row r="2" spans="1:12">
      <c r="H2" s="47" t="s">
        <v>60</v>
      </c>
      <c r="I2" s="47"/>
      <c r="J2" s="47"/>
      <c r="K2" s="47"/>
    </row>
    <row r="3" spans="1:12" ht="39.75" customHeight="1">
      <c r="H3" s="48" t="s">
        <v>180</v>
      </c>
      <c r="I3" s="48"/>
      <c r="J3" s="48"/>
      <c r="K3" s="48"/>
    </row>
    <row r="6" spans="1:12">
      <c r="A6" s="1"/>
      <c r="B6" s="1"/>
      <c r="C6" s="1"/>
      <c r="D6" s="1"/>
      <c r="E6" s="1"/>
      <c r="F6" s="1"/>
      <c r="G6" s="1"/>
      <c r="H6" s="1"/>
      <c r="I6" s="1"/>
      <c r="K6" s="39"/>
    </row>
    <row r="7" spans="1:12">
      <c r="A7" s="1"/>
      <c r="B7" s="1"/>
      <c r="C7" s="1"/>
      <c r="D7" s="1"/>
      <c r="E7" s="37"/>
      <c r="F7" s="37"/>
      <c r="G7" s="37"/>
      <c r="H7" s="37"/>
      <c r="I7" s="37"/>
      <c r="J7" s="37"/>
      <c r="K7" s="40" t="s">
        <v>161</v>
      </c>
      <c r="L7" s="38"/>
    </row>
    <row r="8" spans="1:12">
      <c r="A8" s="1"/>
      <c r="B8" s="1"/>
      <c r="C8" s="1"/>
      <c r="D8" s="1"/>
      <c r="F8" s="9"/>
      <c r="G8" s="9"/>
      <c r="H8" s="9"/>
      <c r="I8" s="9"/>
      <c r="J8" s="9"/>
      <c r="K8" s="40" t="s">
        <v>60</v>
      </c>
      <c r="L8" s="38"/>
    </row>
    <row r="9" spans="1:12">
      <c r="B9" s="1"/>
      <c r="C9" s="1"/>
      <c r="D9" s="1"/>
      <c r="F9" s="9"/>
      <c r="G9" s="9"/>
      <c r="H9" s="9"/>
      <c r="I9" s="9"/>
      <c r="J9" s="9"/>
      <c r="K9" s="40" t="s">
        <v>171</v>
      </c>
      <c r="L9" s="38"/>
    </row>
    <row r="10" spans="1:12">
      <c r="B10" s="1"/>
      <c r="C10" s="1"/>
      <c r="D10" s="1"/>
      <c r="F10" s="9"/>
      <c r="G10" s="9"/>
      <c r="H10" s="9"/>
      <c r="I10" s="9"/>
      <c r="J10" s="9"/>
      <c r="K10" s="40" t="s">
        <v>172</v>
      </c>
      <c r="L10" s="38"/>
    </row>
    <row r="11" spans="1:12">
      <c r="B11" s="1"/>
      <c r="C11" s="1"/>
      <c r="D11" s="1"/>
      <c r="F11" s="9"/>
      <c r="G11" s="9"/>
      <c r="H11" s="9"/>
      <c r="I11" s="9"/>
      <c r="J11" s="9"/>
      <c r="K11" s="41" t="s">
        <v>174</v>
      </c>
      <c r="L11" s="38"/>
    </row>
    <row r="12" spans="1:12">
      <c r="B12" s="1"/>
      <c r="C12" s="1"/>
      <c r="D12" s="1"/>
      <c r="E12" s="9"/>
      <c r="F12" s="9"/>
      <c r="G12" s="9"/>
      <c r="H12" s="9"/>
      <c r="I12" s="9"/>
      <c r="J12" s="9"/>
      <c r="K12" s="9"/>
    </row>
    <row r="13" spans="1:12" ht="40.5" customHeight="1">
      <c r="A13" s="49" t="s">
        <v>163</v>
      </c>
      <c r="B13" s="49"/>
      <c r="C13" s="49"/>
      <c r="D13" s="49"/>
      <c r="E13" s="49"/>
      <c r="F13" s="49"/>
      <c r="G13" s="49"/>
      <c r="H13" s="49"/>
      <c r="I13" s="49"/>
      <c r="J13" s="50"/>
      <c r="K13" s="50"/>
    </row>
    <row r="14" spans="1:12">
      <c r="A14" s="1"/>
      <c r="B14" s="1"/>
      <c r="C14" s="1"/>
      <c r="D14" s="1"/>
      <c r="E14" s="1"/>
      <c r="F14" s="1"/>
      <c r="G14" s="1"/>
      <c r="H14" s="1"/>
      <c r="I14" s="1"/>
    </row>
    <row r="15" spans="1:12" ht="37.5" customHeight="1">
      <c r="A15" s="54" t="s">
        <v>38</v>
      </c>
      <c r="B15" s="51" t="s">
        <v>173</v>
      </c>
      <c r="C15" s="52"/>
      <c r="D15" s="52"/>
      <c r="E15" s="52"/>
      <c r="F15" s="52"/>
      <c r="G15" s="52"/>
      <c r="H15" s="53"/>
      <c r="I15" s="55" t="s">
        <v>67</v>
      </c>
      <c r="J15" s="56"/>
      <c r="K15" s="57"/>
    </row>
    <row r="16" spans="1:12" ht="37.5" customHeight="1">
      <c r="A16" s="54"/>
      <c r="B16" s="51" t="s">
        <v>63</v>
      </c>
      <c r="C16" s="52"/>
      <c r="D16" s="52"/>
      <c r="E16" s="52"/>
      <c r="F16" s="53"/>
      <c r="G16" s="51" t="s">
        <v>64</v>
      </c>
      <c r="H16" s="53"/>
      <c r="I16" s="58"/>
      <c r="J16" s="59"/>
      <c r="K16" s="60"/>
    </row>
    <row r="17" spans="1:19" ht="128.25" customHeight="1">
      <c r="A17" s="54"/>
      <c r="B17" s="6" t="s">
        <v>68</v>
      </c>
      <c r="C17" s="6" t="s">
        <v>69</v>
      </c>
      <c r="D17" s="6" t="s">
        <v>71</v>
      </c>
      <c r="E17" s="6" t="s">
        <v>72</v>
      </c>
      <c r="F17" s="6" t="s">
        <v>70</v>
      </c>
      <c r="G17" s="3" t="s">
        <v>65</v>
      </c>
      <c r="H17" s="3" t="s">
        <v>66</v>
      </c>
      <c r="I17" s="6" t="s">
        <v>122</v>
      </c>
      <c r="J17" s="10" t="s">
        <v>162</v>
      </c>
      <c r="K17" s="10" t="s">
        <v>164</v>
      </c>
      <c r="P17" s="11"/>
      <c r="Q17" s="11"/>
      <c r="R17" s="7"/>
      <c r="S17" s="2"/>
    </row>
    <row r="18" spans="1:19">
      <c r="A18" s="6">
        <v>1</v>
      </c>
      <c r="B18" s="5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10">
        <v>10</v>
      </c>
      <c r="K18" s="10">
        <v>11</v>
      </c>
      <c r="P18" s="11"/>
      <c r="Q18" s="11"/>
      <c r="R18" s="7"/>
      <c r="S18" s="2"/>
    </row>
    <row r="19" spans="1:19">
      <c r="A19" s="12" t="s">
        <v>23</v>
      </c>
      <c r="B19" s="4" t="s">
        <v>9</v>
      </c>
      <c r="C19" s="4" t="s">
        <v>3</v>
      </c>
      <c r="D19" s="4" t="s">
        <v>3</v>
      </c>
      <c r="E19" s="4" t="s">
        <v>4</v>
      </c>
      <c r="F19" s="4" t="s">
        <v>3</v>
      </c>
      <c r="G19" s="4" t="s">
        <v>0</v>
      </c>
      <c r="H19" s="13" t="s">
        <v>4</v>
      </c>
      <c r="I19" s="14">
        <f>I20+I27+I37+I43+I49+I52+I68+I74+I81+I86+I111</f>
        <v>349371856.11000001</v>
      </c>
      <c r="J19" s="15">
        <f>J20+J27+J37+J43+J49+J52+J68+J74+J81+J86</f>
        <v>362636513.04000002</v>
      </c>
      <c r="K19" s="15">
        <f>K20+K27+K37+K49+K52+K68+K74+K81+K86</f>
        <v>377108603.01000005</v>
      </c>
      <c r="P19" s="11"/>
      <c r="Q19" s="11"/>
      <c r="R19" s="7"/>
      <c r="S19" s="2"/>
    </row>
    <row r="20" spans="1:19">
      <c r="A20" s="12" t="s">
        <v>24</v>
      </c>
      <c r="B20" s="4" t="s">
        <v>9</v>
      </c>
      <c r="C20" s="4" t="s">
        <v>6</v>
      </c>
      <c r="D20" s="4" t="s">
        <v>3</v>
      </c>
      <c r="E20" s="4" t="s">
        <v>4</v>
      </c>
      <c r="F20" s="4" t="s">
        <v>3</v>
      </c>
      <c r="G20" s="4" t="s">
        <v>0</v>
      </c>
      <c r="H20" s="13" t="s">
        <v>4</v>
      </c>
      <c r="I20" s="14">
        <f>I21</f>
        <v>309279210</v>
      </c>
      <c r="J20" s="15">
        <f>J21</f>
        <v>321795044.48000002</v>
      </c>
      <c r="K20" s="15">
        <f>K21</f>
        <v>335546750</v>
      </c>
      <c r="P20" s="11"/>
      <c r="Q20" s="11"/>
      <c r="R20" s="7"/>
      <c r="S20" s="2"/>
    </row>
    <row r="21" spans="1:19">
      <c r="A21" s="12" t="s">
        <v>25</v>
      </c>
      <c r="B21" s="13">
        <v>1</v>
      </c>
      <c r="C21" s="16" t="s">
        <v>6</v>
      </c>
      <c r="D21" s="16" t="s">
        <v>2</v>
      </c>
      <c r="E21" s="16" t="s">
        <v>4</v>
      </c>
      <c r="F21" s="16" t="s">
        <v>6</v>
      </c>
      <c r="G21" s="16" t="s">
        <v>0</v>
      </c>
      <c r="H21" s="13" t="s">
        <v>53</v>
      </c>
      <c r="I21" s="14">
        <f>I22+I23+I24+I25+I26</f>
        <v>309279210</v>
      </c>
      <c r="J21" s="14">
        <f t="shared" ref="J21:K21" si="0">J22+J23+J24+J25+J26</f>
        <v>321795044.48000002</v>
      </c>
      <c r="K21" s="14">
        <f t="shared" si="0"/>
        <v>335546750</v>
      </c>
      <c r="P21" s="11"/>
      <c r="Q21" s="11"/>
      <c r="R21" s="7"/>
      <c r="S21" s="2"/>
    </row>
    <row r="22" spans="1:19" ht="93.75">
      <c r="A22" s="17" t="s">
        <v>43</v>
      </c>
      <c r="B22" s="6" t="s">
        <v>9</v>
      </c>
      <c r="C22" s="6" t="s">
        <v>6</v>
      </c>
      <c r="D22" s="6" t="s">
        <v>2</v>
      </c>
      <c r="E22" s="6" t="s">
        <v>12</v>
      </c>
      <c r="F22" s="6" t="s">
        <v>6</v>
      </c>
      <c r="G22" s="6" t="s">
        <v>0</v>
      </c>
      <c r="H22" s="18" t="s">
        <v>53</v>
      </c>
      <c r="I22" s="14">
        <v>286222910</v>
      </c>
      <c r="J22" s="15">
        <v>297960520</v>
      </c>
      <c r="K22" s="15">
        <v>310771140</v>
      </c>
    </row>
    <row r="23" spans="1:19" ht="150">
      <c r="A23" s="17" t="s">
        <v>59</v>
      </c>
      <c r="B23" s="6" t="s">
        <v>9</v>
      </c>
      <c r="C23" s="6" t="s">
        <v>6</v>
      </c>
      <c r="D23" s="6" t="s">
        <v>2</v>
      </c>
      <c r="E23" s="6" t="s">
        <v>18</v>
      </c>
      <c r="F23" s="6" t="s">
        <v>6</v>
      </c>
      <c r="G23" s="6" t="s">
        <v>0</v>
      </c>
      <c r="H23" s="18" t="s">
        <v>53</v>
      </c>
      <c r="I23" s="14">
        <v>1314030</v>
      </c>
      <c r="J23" s="15">
        <v>1343180</v>
      </c>
      <c r="K23" s="15">
        <v>1374200</v>
      </c>
    </row>
    <row r="24" spans="1:19" ht="56.25">
      <c r="A24" s="17" t="s">
        <v>57</v>
      </c>
      <c r="B24" s="6" t="s">
        <v>9</v>
      </c>
      <c r="C24" s="6" t="s">
        <v>6</v>
      </c>
      <c r="D24" s="6" t="s">
        <v>2</v>
      </c>
      <c r="E24" s="6" t="s">
        <v>11</v>
      </c>
      <c r="F24" s="6" t="s">
        <v>6</v>
      </c>
      <c r="G24" s="6" t="s">
        <v>0</v>
      </c>
      <c r="H24" s="18" t="s">
        <v>53</v>
      </c>
      <c r="I24" s="14">
        <v>3587750</v>
      </c>
      <c r="J24" s="15">
        <v>3733260</v>
      </c>
      <c r="K24" s="15">
        <v>3898510</v>
      </c>
    </row>
    <row r="25" spans="1:19" ht="131.25">
      <c r="A25" s="19" t="s">
        <v>90</v>
      </c>
      <c r="B25" s="6" t="s">
        <v>9</v>
      </c>
      <c r="C25" s="6" t="s">
        <v>6</v>
      </c>
      <c r="D25" s="6" t="s">
        <v>2</v>
      </c>
      <c r="E25" s="18" t="s">
        <v>37</v>
      </c>
      <c r="F25" s="6" t="s">
        <v>6</v>
      </c>
      <c r="G25" s="6" t="s">
        <v>0</v>
      </c>
      <c r="H25" s="18" t="s">
        <v>53</v>
      </c>
      <c r="I25" s="14">
        <v>1598000</v>
      </c>
      <c r="J25" s="15">
        <v>1605584.48</v>
      </c>
      <c r="K25" s="15">
        <v>1733000</v>
      </c>
    </row>
    <row r="26" spans="1:19" ht="150">
      <c r="A26" s="19" t="s">
        <v>160</v>
      </c>
      <c r="B26" s="6" t="s">
        <v>9</v>
      </c>
      <c r="C26" s="6" t="s">
        <v>6</v>
      </c>
      <c r="D26" s="6" t="s">
        <v>2</v>
      </c>
      <c r="E26" s="18" t="s">
        <v>116</v>
      </c>
      <c r="F26" s="6" t="s">
        <v>6</v>
      </c>
      <c r="G26" s="6" t="s">
        <v>0</v>
      </c>
      <c r="H26" s="18" t="s">
        <v>53</v>
      </c>
      <c r="I26" s="14">
        <v>16556520</v>
      </c>
      <c r="J26" s="15">
        <v>17152500</v>
      </c>
      <c r="K26" s="15">
        <v>17769900</v>
      </c>
    </row>
    <row r="27" spans="1:19" ht="56.25">
      <c r="A27" s="19" t="s">
        <v>39</v>
      </c>
      <c r="B27" s="13">
        <v>1</v>
      </c>
      <c r="C27" s="16" t="s">
        <v>5</v>
      </c>
      <c r="D27" s="16" t="s">
        <v>3</v>
      </c>
      <c r="E27" s="16" t="s">
        <v>4</v>
      </c>
      <c r="F27" s="16" t="s">
        <v>3</v>
      </c>
      <c r="G27" s="16" t="s">
        <v>0</v>
      </c>
      <c r="H27" s="13" t="s">
        <v>4</v>
      </c>
      <c r="I27" s="14">
        <f>I28</f>
        <v>8323850</v>
      </c>
      <c r="J27" s="15">
        <f>J28</f>
        <v>8961060</v>
      </c>
      <c r="K27" s="15">
        <f>K28</f>
        <v>9298350</v>
      </c>
    </row>
    <row r="28" spans="1:19" ht="37.5">
      <c r="A28" s="19" t="s">
        <v>40</v>
      </c>
      <c r="B28" s="16" t="s">
        <v>9</v>
      </c>
      <c r="C28" s="16" t="s">
        <v>5</v>
      </c>
      <c r="D28" s="16" t="s">
        <v>2</v>
      </c>
      <c r="E28" s="16" t="s">
        <v>4</v>
      </c>
      <c r="F28" s="16" t="s">
        <v>6</v>
      </c>
      <c r="G28" s="16" t="s">
        <v>0</v>
      </c>
      <c r="H28" s="13" t="s">
        <v>53</v>
      </c>
      <c r="I28" s="14">
        <f>I29+I31+I33+I35</f>
        <v>8323850</v>
      </c>
      <c r="J28" s="15">
        <f>J29+J31+J33+J35</f>
        <v>8961060</v>
      </c>
      <c r="K28" s="15">
        <f>K29+K31+K33+K35</f>
        <v>9298350</v>
      </c>
    </row>
    <row r="29" spans="1:19" ht="93.75">
      <c r="A29" s="19" t="s">
        <v>44</v>
      </c>
      <c r="B29" s="16" t="s">
        <v>9</v>
      </c>
      <c r="C29" s="16" t="s">
        <v>5</v>
      </c>
      <c r="D29" s="16" t="s">
        <v>2</v>
      </c>
      <c r="E29" s="13" t="s">
        <v>95</v>
      </c>
      <c r="F29" s="16" t="s">
        <v>6</v>
      </c>
      <c r="G29" s="16" t="s">
        <v>0</v>
      </c>
      <c r="H29" s="13" t="s">
        <v>53</v>
      </c>
      <c r="I29" s="14">
        <f>I30</f>
        <v>3942590</v>
      </c>
      <c r="J29" s="15">
        <f>J30</f>
        <v>4275170</v>
      </c>
      <c r="K29" s="15">
        <f>K30</f>
        <v>4446990</v>
      </c>
    </row>
    <row r="30" spans="1:19" ht="168.75">
      <c r="A30" s="19" t="s">
        <v>137</v>
      </c>
      <c r="B30" s="16" t="s">
        <v>9</v>
      </c>
      <c r="C30" s="16" t="s">
        <v>5</v>
      </c>
      <c r="D30" s="16" t="s">
        <v>2</v>
      </c>
      <c r="E30" s="13" t="s">
        <v>91</v>
      </c>
      <c r="F30" s="16" t="s">
        <v>6</v>
      </c>
      <c r="G30" s="16" t="s">
        <v>0</v>
      </c>
      <c r="H30" s="13" t="s">
        <v>53</v>
      </c>
      <c r="I30" s="14">
        <v>3942590</v>
      </c>
      <c r="J30" s="15">
        <v>4275170</v>
      </c>
      <c r="K30" s="15">
        <v>4446990</v>
      </c>
    </row>
    <row r="31" spans="1:19" ht="131.25">
      <c r="A31" s="19" t="s">
        <v>96</v>
      </c>
      <c r="B31" s="16" t="s">
        <v>9</v>
      </c>
      <c r="C31" s="16" t="s">
        <v>5</v>
      </c>
      <c r="D31" s="16" t="s">
        <v>2</v>
      </c>
      <c r="E31" s="13" t="s">
        <v>97</v>
      </c>
      <c r="F31" s="16" t="s">
        <v>6</v>
      </c>
      <c r="G31" s="16" t="s">
        <v>0</v>
      </c>
      <c r="H31" s="13" t="s">
        <v>53</v>
      </c>
      <c r="I31" s="14">
        <f>I32</f>
        <v>27390</v>
      </c>
      <c r="J31" s="15">
        <f>J32</f>
        <v>29200</v>
      </c>
      <c r="K31" s="15">
        <f>K32</f>
        <v>29580</v>
      </c>
    </row>
    <row r="32" spans="1:19" ht="187.5">
      <c r="A32" s="19" t="s">
        <v>138</v>
      </c>
      <c r="B32" s="16" t="s">
        <v>9</v>
      </c>
      <c r="C32" s="16" t="s">
        <v>5</v>
      </c>
      <c r="D32" s="16" t="s">
        <v>2</v>
      </c>
      <c r="E32" s="13" t="s">
        <v>92</v>
      </c>
      <c r="F32" s="16" t="s">
        <v>6</v>
      </c>
      <c r="G32" s="16" t="s">
        <v>0</v>
      </c>
      <c r="H32" s="13" t="s">
        <v>53</v>
      </c>
      <c r="I32" s="14">
        <v>27390</v>
      </c>
      <c r="J32" s="15">
        <v>29200</v>
      </c>
      <c r="K32" s="15">
        <v>29580</v>
      </c>
    </row>
    <row r="33" spans="1:11" ht="112.5">
      <c r="A33" s="19" t="s">
        <v>98</v>
      </c>
      <c r="B33" s="16" t="s">
        <v>9</v>
      </c>
      <c r="C33" s="16" t="s">
        <v>5</v>
      </c>
      <c r="D33" s="16" t="s">
        <v>2</v>
      </c>
      <c r="E33" s="13" t="s">
        <v>99</v>
      </c>
      <c r="F33" s="16" t="s">
        <v>6</v>
      </c>
      <c r="G33" s="16" t="s">
        <v>0</v>
      </c>
      <c r="H33" s="13" t="s">
        <v>53</v>
      </c>
      <c r="I33" s="14">
        <f>I34</f>
        <v>4873840</v>
      </c>
      <c r="J33" s="15">
        <f>J34</f>
        <v>5216580</v>
      </c>
      <c r="K33" s="15">
        <f>K34</f>
        <v>5369400</v>
      </c>
    </row>
    <row r="34" spans="1:11" ht="168.75">
      <c r="A34" s="19" t="s">
        <v>139</v>
      </c>
      <c r="B34" s="16" t="s">
        <v>9</v>
      </c>
      <c r="C34" s="16" t="s">
        <v>5</v>
      </c>
      <c r="D34" s="16" t="s">
        <v>2</v>
      </c>
      <c r="E34" s="13" t="s">
        <v>93</v>
      </c>
      <c r="F34" s="16" t="s">
        <v>6</v>
      </c>
      <c r="G34" s="16" t="s">
        <v>0</v>
      </c>
      <c r="H34" s="13" t="s">
        <v>53</v>
      </c>
      <c r="I34" s="14">
        <v>4873840</v>
      </c>
      <c r="J34" s="15">
        <v>5216580</v>
      </c>
      <c r="K34" s="15">
        <v>5369400</v>
      </c>
    </row>
    <row r="35" spans="1:11" ht="112.5">
      <c r="A35" s="19" t="s">
        <v>78</v>
      </c>
      <c r="B35" s="13" t="s">
        <v>9</v>
      </c>
      <c r="C35" s="13" t="s">
        <v>5</v>
      </c>
      <c r="D35" s="13" t="s">
        <v>2</v>
      </c>
      <c r="E35" s="13" t="s">
        <v>100</v>
      </c>
      <c r="F35" s="13" t="s">
        <v>6</v>
      </c>
      <c r="G35" s="13" t="s">
        <v>0</v>
      </c>
      <c r="H35" s="13" t="s">
        <v>53</v>
      </c>
      <c r="I35" s="20">
        <f>I36</f>
        <v>-519970</v>
      </c>
      <c r="J35" s="15">
        <f>J36</f>
        <v>-559890</v>
      </c>
      <c r="K35" s="15">
        <f>K36</f>
        <v>-547620</v>
      </c>
    </row>
    <row r="36" spans="1:11" ht="168.75">
      <c r="A36" s="19" t="s">
        <v>140</v>
      </c>
      <c r="B36" s="13" t="s">
        <v>9</v>
      </c>
      <c r="C36" s="13" t="s">
        <v>5</v>
      </c>
      <c r="D36" s="13" t="s">
        <v>2</v>
      </c>
      <c r="E36" s="13" t="s">
        <v>94</v>
      </c>
      <c r="F36" s="13" t="s">
        <v>6</v>
      </c>
      <c r="G36" s="13" t="s">
        <v>0</v>
      </c>
      <c r="H36" s="13" t="s">
        <v>53</v>
      </c>
      <c r="I36" s="20">
        <v>-519970</v>
      </c>
      <c r="J36" s="15">
        <v>-559890</v>
      </c>
      <c r="K36" s="15">
        <v>-547620</v>
      </c>
    </row>
    <row r="37" spans="1:11">
      <c r="A37" s="21" t="s">
        <v>22</v>
      </c>
      <c r="B37" s="4" t="s">
        <v>9</v>
      </c>
      <c r="C37" s="4" t="s">
        <v>1</v>
      </c>
      <c r="D37" s="4" t="s">
        <v>3</v>
      </c>
      <c r="E37" s="4" t="s">
        <v>4</v>
      </c>
      <c r="F37" s="4" t="s">
        <v>3</v>
      </c>
      <c r="G37" s="4" t="s">
        <v>0</v>
      </c>
      <c r="H37" s="13" t="s">
        <v>4</v>
      </c>
      <c r="I37" s="22">
        <f>I45+I47+I38</f>
        <v>16005000</v>
      </c>
      <c r="J37" s="15">
        <f>J45+J47+J38</f>
        <v>16523000</v>
      </c>
      <c r="K37" s="15">
        <f>K45+K47+K38</f>
        <v>17074000</v>
      </c>
    </row>
    <row r="38" spans="1:11" ht="37.5">
      <c r="A38" s="23" t="s">
        <v>73</v>
      </c>
      <c r="B38" s="13">
        <v>1</v>
      </c>
      <c r="C38" s="13" t="s">
        <v>1</v>
      </c>
      <c r="D38" s="13" t="s">
        <v>6</v>
      </c>
      <c r="E38" s="13" t="s">
        <v>4</v>
      </c>
      <c r="F38" s="13" t="s">
        <v>3</v>
      </c>
      <c r="G38" s="13" t="s">
        <v>0</v>
      </c>
      <c r="H38" s="13" t="s">
        <v>53</v>
      </c>
      <c r="I38" s="14">
        <f>I40+I42</f>
        <v>10700000</v>
      </c>
      <c r="J38" s="15">
        <f>J40+J42</f>
        <v>11128000</v>
      </c>
      <c r="K38" s="15">
        <f>K40+K42</f>
        <v>11573000</v>
      </c>
    </row>
    <row r="39" spans="1:11" ht="37.5">
      <c r="A39" s="23" t="s">
        <v>76</v>
      </c>
      <c r="B39" s="13" t="s">
        <v>9</v>
      </c>
      <c r="C39" s="13" t="s">
        <v>1</v>
      </c>
      <c r="D39" s="13" t="s">
        <v>6</v>
      </c>
      <c r="E39" s="13" t="s">
        <v>12</v>
      </c>
      <c r="F39" s="13" t="s">
        <v>6</v>
      </c>
      <c r="G39" s="13" t="s">
        <v>0</v>
      </c>
      <c r="H39" s="13" t="s">
        <v>53</v>
      </c>
      <c r="I39" s="14">
        <f>I40</f>
        <v>8296000</v>
      </c>
      <c r="J39" s="15">
        <f>J40</f>
        <v>8628000</v>
      </c>
      <c r="K39" s="15">
        <f>K40</f>
        <v>8973000</v>
      </c>
    </row>
    <row r="40" spans="1:11" ht="37.5">
      <c r="A40" s="23" t="s">
        <v>76</v>
      </c>
      <c r="B40" s="13" t="s">
        <v>9</v>
      </c>
      <c r="C40" s="13" t="s">
        <v>1</v>
      </c>
      <c r="D40" s="13" t="s">
        <v>6</v>
      </c>
      <c r="E40" s="13" t="s">
        <v>74</v>
      </c>
      <c r="F40" s="13" t="s">
        <v>6</v>
      </c>
      <c r="G40" s="13" t="s">
        <v>0</v>
      </c>
      <c r="H40" s="13" t="s">
        <v>53</v>
      </c>
      <c r="I40" s="14">
        <v>8296000</v>
      </c>
      <c r="J40" s="15">
        <v>8628000</v>
      </c>
      <c r="K40" s="15">
        <v>8973000</v>
      </c>
    </row>
    <row r="41" spans="1:11" ht="56.25">
      <c r="A41" s="24" t="s">
        <v>88</v>
      </c>
      <c r="B41" s="13" t="s">
        <v>9</v>
      </c>
      <c r="C41" s="13" t="s">
        <v>1</v>
      </c>
      <c r="D41" s="13" t="s">
        <v>6</v>
      </c>
      <c r="E41" s="13" t="s">
        <v>18</v>
      </c>
      <c r="F41" s="13" t="s">
        <v>6</v>
      </c>
      <c r="G41" s="13" t="s">
        <v>0</v>
      </c>
      <c r="H41" s="13" t="s">
        <v>53</v>
      </c>
      <c r="I41" s="14">
        <f>I42</f>
        <v>2404000</v>
      </c>
      <c r="J41" s="15">
        <f>J42</f>
        <v>2500000</v>
      </c>
      <c r="K41" s="15">
        <f>K42</f>
        <v>2600000</v>
      </c>
    </row>
    <row r="42" spans="1:11" ht="112.5">
      <c r="A42" s="23" t="s">
        <v>77</v>
      </c>
      <c r="B42" s="13" t="s">
        <v>9</v>
      </c>
      <c r="C42" s="13" t="s">
        <v>1</v>
      </c>
      <c r="D42" s="13" t="s">
        <v>6</v>
      </c>
      <c r="E42" s="13" t="s">
        <v>75</v>
      </c>
      <c r="F42" s="13" t="s">
        <v>6</v>
      </c>
      <c r="G42" s="13" t="s">
        <v>0</v>
      </c>
      <c r="H42" s="13" t="s">
        <v>53</v>
      </c>
      <c r="I42" s="14">
        <v>2404000</v>
      </c>
      <c r="J42" s="15">
        <v>2500000</v>
      </c>
      <c r="K42" s="15">
        <v>2600000</v>
      </c>
    </row>
    <row r="43" spans="1:11" ht="56.25">
      <c r="A43" s="23" t="s">
        <v>170</v>
      </c>
      <c r="B43" s="13" t="s">
        <v>9</v>
      </c>
      <c r="C43" s="13" t="s">
        <v>1</v>
      </c>
      <c r="D43" s="13" t="s">
        <v>2</v>
      </c>
      <c r="E43" s="13" t="s">
        <v>4</v>
      </c>
      <c r="F43" s="13" t="s">
        <v>2</v>
      </c>
      <c r="G43" s="13" t="s">
        <v>0</v>
      </c>
      <c r="H43" s="13" t="s">
        <v>53</v>
      </c>
      <c r="I43" s="14">
        <f>I44</f>
        <v>50000</v>
      </c>
      <c r="J43" s="15">
        <f>J44</f>
        <v>10000</v>
      </c>
      <c r="K43" s="15">
        <f>K44</f>
        <v>0</v>
      </c>
    </row>
    <row r="44" spans="1:11" ht="56.25">
      <c r="A44" s="23" t="s">
        <v>170</v>
      </c>
      <c r="B44" s="13" t="s">
        <v>9</v>
      </c>
      <c r="C44" s="13" t="s">
        <v>1</v>
      </c>
      <c r="D44" s="13" t="s">
        <v>2</v>
      </c>
      <c r="E44" s="13" t="s">
        <v>12</v>
      </c>
      <c r="F44" s="13" t="s">
        <v>2</v>
      </c>
      <c r="G44" s="13" t="s">
        <v>0</v>
      </c>
      <c r="H44" s="13" t="s">
        <v>53</v>
      </c>
      <c r="I44" s="14">
        <v>50000</v>
      </c>
      <c r="J44" s="15">
        <v>10000</v>
      </c>
      <c r="K44" s="15">
        <v>0</v>
      </c>
    </row>
    <row r="45" spans="1:11">
      <c r="A45" s="17" t="s">
        <v>21</v>
      </c>
      <c r="B45" s="18">
        <v>1</v>
      </c>
      <c r="C45" s="25" t="s">
        <v>1</v>
      </c>
      <c r="D45" s="25" t="s">
        <v>5</v>
      </c>
      <c r="E45" s="25" t="s">
        <v>4</v>
      </c>
      <c r="F45" s="25" t="s">
        <v>6</v>
      </c>
      <c r="G45" s="25" t="s">
        <v>0</v>
      </c>
      <c r="H45" s="18" t="s">
        <v>53</v>
      </c>
      <c r="I45" s="14">
        <f>I46</f>
        <v>2270000</v>
      </c>
      <c r="J45" s="15">
        <f>J46</f>
        <v>2309000</v>
      </c>
      <c r="K45" s="15">
        <f>K46</f>
        <v>2353000</v>
      </c>
    </row>
    <row r="46" spans="1:11">
      <c r="A46" s="23" t="s">
        <v>21</v>
      </c>
      <c r="B46" s="6" t="s">
        <v>9</v>
      </c>
      <c r="C46" s="6" t="s">
        <v>1</v>
      </c>
      <c r="D46" s="6" t="s">
        <v>5</v>
      </c>
      <c r="E46" s="6" t="s">
        <v>12</v>
      </c>
      <c r="F46" s="6" t="s">
        <v>6</v>
      </c>
      <c r="G46" s="6" t="s">
        <v>0</v>
      </c>
      <c r="H46" s="18" t="s">
        <v>53</v>
      </c>
      <c r="I46" s="14">
        <v>2270000</v>
      </c>
      <c r="J46" s="15">
        <v>2309000</v>
      </c>
      <c r="K46" s="15">
        <v>2353000</v>
      </c>
    </row>
    <row r="47" spans="1:11" ht="37.5">
      <c r="A47" s="21" t="s">
        <v>47</v>
      </c>
      <c r="B47" s="13" t="s">
        <v>9</v>
      </c>
      <c r="C47" s="13" t="s">
        <v>1</v>
      </c>
      <c r="D47" s="13" t="s">
        <v>46</v>
      </c>
      <c r="E47" s="13" t="s">
        <v>4</v>
      </c>
      <c r="F47" s="13" t="s">
        <v>2</v>
      </c>
      <c r="G47" s="13" t="s">
        <v>0</v>
      </c>
      <c r="H47" s="13" t="s">
        <v>53</v>
      </c>
      <c r="I47" s="14">
        <f>I48</f>
        <v>3035000</v>
      </c>
      <c r="J47" s="15">
        <f>J48</f>
        <v>3086000</v>
      </c>
      <c r="K47" s="15">
        <f>K48</f>
        <v>3148000</v>
      </c>
    </row>
    <row r="48" spans="1:11" ht="56.25">
      <c r="A48" s="21" t="s">
        <v>45</v>
      </c>
      <c r="B48" s="13">
        <v>1</v>
      </c>
      <c r="C48" s="13" t="s">
        <v>1</v>
      </c>
      <c r="D48" s="13" t="s">
        <v>46</v>
      </c>
      <c r="E48" s="13" t="s">
        <v>18</v>
      </c>
      <c r="F48" s="13" t="s">
        <v>2</v>
      </c>
      <c r="G48" s="13" t="s">
        <v>0</v>
      </c>
      <c r="H48" s="13" t="s">
        <v>53</v>
      </c>
      <c r="I48" s="14">
        <v>3035000</v>
      </c>
      <c r="J48" s="15">
        <v>3086000</v>
      </c>
      <c r="K48" s="15">
        <v>3148000</v>
      </c>
    </row>
    <row r="49" spans="1:14">
      <c r="A49" s="21" t="s">
        <v>20</v>
      </c>
      <c r="B49" s="4" t="s">
        <v>9</v>
      </c>
      <c r="C49" s="4" t="s">
        <v>19</v>
      </c>
      <c r="D49" s="4" t="s">
        <v>3</v>
      </c>
      <c r="E49" s="4" t="s">
        <v>4</v>
      </c>
      <c r="F49" s="4" t="s">
        <v>3</v>
      </c>
      <c r="G49" s="4" t="s">
        <v>0</v>
      </c>
      <c r="H49" s="13" t="s">
        <v>4</v>
      </c>
      <c r="I49" s="22">
        <f t="shared" ref="I49:I50" si="1">I50</f>
        <v>5000000</v>
      </c>
      <c r="J49" s="15">
        <f>J50</f>
        <v>5000000</v>
      </c>
      <c r="K49" s="15">
        <f>K50</f>
        <v>5000000</v>
      </c>
    </row>
    <row r="50" spans="1:14" ht="37.5">
      <c r="A50" s="26" t="s">
        <v>26</v>
      </c>
      <c r="B50" s="16" t="s">
        <v>9</v>
      </c>
      <c r="C50" s="16" t="s">
        <v>19</v>
      </c>
      <c r="D50" s="16" t="s">
        <v>5</v>
      </c>
      <c r="E50" s="16" t="s">
        <v>4</v>
      </c>
      <c r="F50" s="16" t="s">
        <v>6</v>
      </c>
      <c r="G50" s="16" t="s">
        <v>0</v>
      </c>
      <c r="H50" s="13" t="s">
        <v>53</v>
      </c>
      <c r="I50" s="14">
        <f t="shared" si="1"/>
        <v>5000000</v>
      </c>
      <c r="J50" s="15">
        <f>J51</f>
        <v>5000000</v>
      </c>
      <c r="K50" s="15">
        <f>K51</f>
        <v>5000000</v>
      </c>
    </row>
    <row r="51" spans="1:14" ht="56.25">
      <c r="A51" s="23" t="s">
        <v>41</v>
      </c>
      <c r="B51" s="6" t="s">
        <v>9</v>
      </c>
      <c r="C51" s="6" t="s">
        <v>19</v>
      </c>
      <c r="D51" s="6" t="s">
        <v>5</v>
      </c>
      <c r="E51" s="6" t="s">
        <v>12</v>
      </c>
      <c r="F51" s="6" t="s">
        <v>6</v>
      </c>
      <c r="G51" s="6" t="s">
        <v>0</v>
      </c>
      <c r="H51" s="18" t="s">
        <v>53</v>
      </c>
      <c r="I51" s="14">
        <v>5000000</v>
      </c>
      <c r="J51" s="15">
        <v>5000000</v>
      </c>
      <c r="K51" s="15">
        <v>5000000</v>
      </c>
    </row>
    <row r="52" spans="1:14" ht="37.5">
      <c r="A52" s="26" t="s">
        <v>27</v>
      </c>
      <c r="B52" s="4" t="s">
        <v>9</v>
      </c>
      <c r="C52" s="4" t="s">
        <v>16</v>
      </c>
      <c r="D52" s="4" t="s">
        <v>3</v>
      </c>
      <c r="E52" s="4" t="s">
        <v>4</v>
      </c>
      <c r="F52" s="4" t="s">
        <v>3</v>
      </c>
      <c r="G52" s="4" t="s">
        <v>0</v>
      </c>
      <c r="H52" s="13" t="s">
        <v>4</v>
      </c>
      <c r="I52" s="27">
        <f>I53+I63</f>
        <v>6607523.8199999994</v>
      </c>
      <c r="J52" s="15">
        <f>J53+J63</f>
        <v>6510636.2700000005</v>
      </c>
      <c r="K52" s="15">
        <f>K53+K63</f>
        <v>6365030.7199999997</v>
      </c>
    </row>
    <row r="53" spans="1:14" ht="112.5">
      <c r="A53" s="17" t="s">
        <v>32</v>
      </c>
      <c r="B53" s="16" t="s">
        <v>9</v>
      </c>
      <c r="C53" s="16" t="s">
        <v>16</v>
      </c>
      <c r="D53" s="16" t="s">
        <v>1</v>
      </c>
      <c r="E53" s="16" t="s">
        <v>4</v>
      </c>
      <c r="F53" s="16" t="s">
        <v>3</v>
      </c>
      <c r="G53" s="16" t="s">
        <v>0</v>
      </c>
      <c r="H53" s="13" t="s">
        <v>54</v>
      </c>
      <c r="I53" s="14">
        <f>I54+I57+I59+I61</f>
        <v>6480722.3199999994</v>
      </c>
      <c r="J53" s="15">
        <f>J54+J57+J59+J61</f>
        <v>6422394.2700000005</v>
      </c>
      <c r="K53" s="15">
        <f>K54+K57+K59+K61</f>
        <v>6344150.7199999997</v>
      </c>
    </row>
    <row r="54" spans="1:14" ht="93.75">
      <c r="A54" s="28" t="s">
        <v>42</v>
      </c>
      <c r="B54" s="6" t="s">
        <v>9</v>
      </c>
      <c r="C54" s="6" t="s">
        <v>16</v>
      </c>
      <c r="D54" s="6" t="s">
        <v>1</v>
      </c>
      <c r="E54" s="6" t="s">
        <v>12</v>
      </c>
      <c r="F54" s="25" t="s">
        <v>3</v>
      </c>
      <c r="G54" s="6" t="s">
        <v>0</v>
      </c>
      <c r="H54" s="18" t="s">
        <v>54</v>
      </c>
      <c r="I54" s="14">
        <f>I55+I56</f>
        <v>5740925.21</v>
      </c>
      <c r="J54" s="15">
        <f>J55+J56</f>
        <v>5740926.1600000001</v>
      </c>
      <c r="K54" s="15">
        <f>K55+K56</f>
        <v>5740926.1600000001</v>
      </c>
      <c r="N54" s="29"/>
    </row>
    <row r="55" spans="1:14" ht="131.25">
      <c r="A55" s="30" t="s">
        <v>61</v>
      </c>
      <c r="B55" s="13">
        <v>1</v>
      </c>
      <c r="C55" s="13">
        <v>11</v>
      </c>
      <c r="D55" s="13" t="s">
        <v>1</v>
      </c>
      <c r="E55" s="16" t="s">
        <v>33</v>
      </c>
      <c r="F55" s="13" t="s">
        <v>1</v>
      </c>
      <c r="G55" s="16" t="s">
        <v>0</v>
      </c>
      <c r="H55" s="13" t="s">
        <v>54</v>
      </c>
      <c r="I55" s="14">
        <v>5264525.21</v>
      </c>
      <c r="J55" s="15">
        <v>5264526.16</v>
      </c>
      <c r="K55" s="15">
        <v>5264526.16</v>
      </c>
      <c r="N55" s="29"/>
    </row>
    <row r="56" spans="1:14" ht="112.5">
      <c r="A56" s="17" t="s">
        <v>51</v>
      </c>
      <c r="B56" s="13" t="s">
        <v>9</v>
      </c>
      <c r="C56" s="13" t="s">
        <v>16</v>
      </c>
      <c r="D56" s="13" t="s">
        <v>1</v>
      </c>
      <c r="E56" s="13" t="s">
        <v>33</v>
      </c>
      <c r="F56" s="13" t="s">
        <v>50</v>
      </c>
      <c r="G56" s="13" t="s">
        <v>0</v>
      </c>
      <c r="H56" s="13" t="s">
        <v>54</v>
      </c>
      <c r="I56" s="14">
        <v>476400</v>
      </c>
      <c r="J56" s="15">
        <v>476400</v>
      </c>
      <c r="K56" s="15">
        <v>476400</v>
      </c>
      <c r="N56" s="29"/>
    </row>
    <row r="57" spans="1:14" ht="112.5">
      <c r="A57" s="17" t="s">
        <v>28</v>
      </c>
      <c r="B57" s="4" t="s">
        <v>9</v>
      </c>
      <c r="C57" s="4" t="s">
        <v>16</v>
      </c>
      <c r="D57" s="4" t="s">
        <v>1</v>
      </c>
      <c r="E57" s="4" t="s">
        <v>18</v>
      </c>
      <c r="F57" s="4" t="s">
        <v>3</v>
      </c>
      <c r="G57" s="4" t="s">
        <v>0</v>
      </c>
      <c r="H57" s="13" t="s">
        <v>54</v>
      </c>
      <c r="I57" s="14">
        <f>I58</f>
        <v>207673.1</v>
      </c>
      <c r="J57" s="15">
        <f>J58</f>
        <v>174584.78</v>
      </c>
      <c r="K57" s="15">
        <f>K58</f>
        <v>174584.78</v>
      </c>
    </row>
    <row r="58" spans="1:14" ht="112.5">
      <c r="A58" s="26" t="s">
        <v>34</v>
      </c>
      <c r="B58" s="6" t="s">
        <v>9</v>
      </c>
      <c r="C58" s="6" t="s">
        <v>16</v>
      </c>
      <c r="D58" s="6" t="s">
        <v>1</v>
      </c>
      <c r="E58" s="6" t="s">
        <v>17</v>
      </c>
      <c r="F58" s="6" t="s">
        <v>1</v>
      </c>
      <c r="G58" s="6" t="s">
        <v>0</v>
      </c>
      <c r="H58" s="18" t="s">
        <v>54</v>
      </c>
      <c r="I58" s="14">
        <v>207673.1</v>
      </c>
      <c r="J58" s="15">
        <v>174584.78</v>
      </c>
      <c r="K58" s="15">
        <v>174584.78</v>
      </c>
    </row>
    <row r="59" spans="1:14" ht="131.25">
      <c r="A59" s="17" t="s">
        <v>141</v>
      </c>
      <c r="B59" s="4" t="s">
        <v>9</v>
      </c>
      <c r="C59" s="4" t="s">
        <v>16</v>
      </c>
      <c r="D59" s="4" t="s">
        <v>1</v>
      </c>
      <c r="E59" s="4" t="s">
        <v>11</v>
      </c>
      <c r="F59" s="4" t="s">
        <v>3</v>
      </c>
      <c r="G59" s="4" t="s">
        <v>0</v>
      </c>
      <c r="H59" s="13" t="s">
        <v>54</v>
      </c>
      <c r="I59" s="14">
        <f>I60</f>
        <v>3714.72</v>
      </c>
      <c r="J59" s="15">
        <f>J60</f>
        <v>3714.72</v>
      </c>
      <c r="K59" s="15">
        <f>K60</f>
        <v>3714.72</v>
      </c>
    </row>
    <row r="60" spans="1:14" ht="93.75">
      <c r="A60" s="28" t="s">
        <v>35</v>
      </c>
      <c r="B60" s="6" t="s">
        <v>9</v>
      </c>
      <c r="C60" s="6" t="s">
        <v>16</v>
      </c>
      <c r="D60" s="6" t="s">
        <v>1</v>
      </c>
      <c r="E60" s="6" t="s">
        <v>15</v>
      </c>
      <c r="F60" s="6" t="s">
        <v>1</v>
      </c>
      <c r="G60" s="6" t="s">
        <v>0</v>
      </c>
      <c r="H60" s="18" t="s">
        <v>54</v>
      </c>
      <c r="I60" s="14">
        <v>3714.72</v>
      </c>
      <c r="J60" s="15">
        <v>3714.72</v>
      </c>
      <c r="K60" s="15">
        <v>3714.72</v>
      </c>
    </row>
    <row r="61" spans="1:14" ht="75">
      <c r="A61" s="23" t="s">
        <v>104</v>
      </c>
      <c r="B61" s="16" t="s">
        <v>9</v>
      </c>
      <c r="C61" s="16" t="s">
        <v>16</v>
      </c>
      <c r="D61" s="13" t="s">
        <v>1</v>
      </c>
      <c r="E61" s="13" t="s">
        <v>103</v>
      </c>
      <c r="F61" s="16" t="s">
        <v>3</v>
      </c>
      <c r="G61" s="16" t="s">
        <v>0</v>
      </c>
      <c r="H61" s="13" t="s">
        <v>54</v>
      </c>
      <c r="I61" s="14">
        <f t="shared" ref="I61" si="2">I62</f>
        <v>528409.29</v>
      </c>
      <c r="J61" s="15">
        <f>J62</f>
        <v>503168.61</v>
      </c>
      <c r="K61" s="15">
        <f>K62</f>
        <v>424925.06</v>
      </c>
    </row>
    <row r="62" spans="1:14" ht="75">
      <c r="A62" s="23" t="s">
        <v>102</v>
      </c>
      <c r="B62" s="16" t="s">
        <v>9</v>
      </c>
      <c r="C62" s="16" t="s">
        <v>16</v>
      </c>
      <c r="D62" s="13" t="s">
        <v>1</v>
      </c>
      <c r="E62" s="13" t="s">
        <v>101</v>
      </c>
      <c r="F62" s="16" t="s">
        <v>1</v>
      </c>
      <c r="G62" s="16" t="s">
        <v>0</v>
      </c>
      <c r="H62" s="13" t="s">
        <v>54</v>
      </c>
      <c r="I62" s="14">
        <v>528409.29</v>
      </c>
      <c r="J62" s="15">
        <v>503168.61</v>
      </c>
      <c r="K62" s="15">
        <v>424925.06</v>
      </c>
    </row>
    <row r="63" spans="1:14" ht="131.25">
      <c r="A63" s="23" t="s">
        <v>136</v>
      </c>
      <c r="B63" s="13" t="s">
        <v>9</v>
      </c>
      <c r="C63" s="13" t="s">
        <v>16</v>
      </c>
      <c r="D63" s="13" t="s">
        <v>123</v>
      </c>
      <c r="E63" s="13" t="s">
        <v>4</v>
      </c>
      <c r="F63" s="13" t="s">
        <v>3</v>
      </c>
      <c r="G63" s="13" t="s">
        <v>0</v>
      </c>
      <c r="H63" s="13" t="s">
        <v>54</v>
      </c>
      <c r="I63" s="14">
        <f>I64+I66</f>
        <v>126801.5</v>
      </c>
      <c r="J63" s="15">
        <f>J64+J66</f>
        <v>88242</v>
      </c>
      <c r="K63" s="15">
        <f>K64+K66</f>
        <v>20880</v>
      </c>
    </row>
    <row r="64" spans="1:14" ht="131.25">
      <c r="A64" s="23" t="s">
        <v>126</v>
      </c>
      <c r="B64" s="13" t="s">
        <v>9</v>
      </c>
      <c r="C64" s="13" t="s">
        <v>16</v>
      </c>
      <c r="D64" s="13" t="s">
        <v>123</v>
      </c>
      <c r="E64" s="13" t="s">
        <v>37</v>
      </c>
      <c r="F64" s="13" t="s">
        <v>3</v>
      </c>
      <c r="G64" s="13" t="s">
        <v>0</v>
      </c>
      <c r="H64" s="13" t="s">
        <v>54</v>
      </c>
      <c r="I64" s="14">
        <f>I65</f>
        <v>3579.5</v>
      </c>
      <c r="J64" s="15">
        <f>J65</f>
        <v>0</v>
      </c>
      <c r="K64" s="15">
        <f>K65</f>
        <v>0</v>
      </c>
    </row>
    <row r="65" spans="1:11" ht="131.25">
      <c r="A65" s="23" t="s">
        <v>125</v>
      </c>
      <c r="B65" s="13" t="s">
        <v>9</v>
      </c>
      <c r="C65" s="13" t="s">
        <v>16</v>
      </c>
      <c r="D65" s="13" t="s">
        <v>123</v>
      </c>
      <c r="E65" s="13" t="s">
        <v>124</v>
      </c>
      <c r="F65" s="13" t="s">
        <v>1</v>
      </c>
      <c r="G65" s="13" t="s">
        <v>0</v>
      </c>
      <c r="H65" s="13" t="s">
        <v>54</v>
      </c>
      <c r="I65" s="14">
        <v>3579.5</v>
      </c>
      <c r="J65" s="15">
        <v>0</v>
      </c>
      <c r="K65" s="15">
        <v>0</v>
      </c>
    </row>
    <row r="66" spans="1:11" ht="168.75">
      <c r="A66" s="23" t="s">
        <v>127</v>
      </c>
      <c r="B66" s="13" t="s">
        <v>9</v>
      </c>
      <c r="C66" s="13" t="s">
        <v>16</v>
      </c>
      <c r="D66" s="13" t="s">
        <v>123</v>
      </c>
      <c r="E66" s="13" t="s">
        <v>116</v>
      </c>
      <c r="F66" s="13" t="s">
        <v>3</v>
      </c>
      <c r="G66" s="13" t="s">
        <v>0</v>
      </c>
      <c r="H66" s="13" t="s">
        <v>54</v>
      </c>
      <c r="I66" s="14">
        <f>I67</f>
        <v>123222</v>
      </c>
      <c r="J66" s="15">
        <f>J67</f>
        <v>88242</v>
      </c>
      <c r="K66" s="15">
        <f>K67</f>
        <v>20880</v>
      </c>
    </row>
    <row r="67" spans="1:11" ht="150">
      <c r="A67" s="23" t="s">
        <v>128</v>
      </c>
      <c r="B67" s="13" t="s">
        <v>9</v>
      </c>
      <c r="C67" s="13" t="s">
        <v>16</v>
      </c>
      <c r="D67" s="13" t="s">
        <v>123</v>
      </c>
      <c r="E67" s="13" t="s">
        <v>116</v>
      </c>
      <c r="F67" s="13" t="s">
        <v>1</v>
      </c>
      <c r="G67" s="13" t="s">
        <v>0</v>
      </c>
      <c r="H67" s="13" t="s">
        <v>54</v>
      </c>
      <c r="I67" s="14">
        <v>123222</v>
      </c>
      <c r="J67" s="15">
        <v>88242</v>
      </c>
      <c r="K67" s="15">
        <v>20880</v>
      </c>
    </row>
    <row r="68" spans="1:11">
      <c r="A68" s="17" t="s">
        <v>36</v>
      </c>
      <c r="B68" s="4" t="s">
        <v>9</v>
      </c>
      <c r="C68" s="4" t="s">
        <v>14</v>
      </c>
      <c r="D68" s="4" t="s">
        <v>3</v>
      </c>
      <c r="E68" s="4" t="s">
        <v>4</v>
      </c>
      <c r="F68" s="4" t="s">
        <v>3</v>
      </c>
      <c r="G68" s="4" t="s">
        <v>0</v>
      </c>
      <c r="H68" s="13" t="s">
        <v>4</v>
      </c>
      <c r="I68" s="14">
        <f>I69</f>
        <v>243872.29</v>
      </c>
      <c r="J68" s="15">
        <f>J69</f>
        <v>243872.29</v>
      </c>
      <c r="K68" s="15">
        <f>K69</f>
        <v>243872.29</v>
      </c>
    </row>
    <row r="69" spans="1:11">
      <c r="A69" s="17" t="s">
        <v>29</v>
      </c>
      <c r="B69" s="13">
        <v>1</v>
      </c>
      <c r="C69" s="13">
        <v>12</v>
      </c>
      <c r="D69" s="16" t="s">
        <v>6</v>
      </c>
      <c r="E69" s="16" t="s">
        <v>4</v>
      </c>
      <c r="F69" s="16" t="s">
        <v>6</v>
      </c>
      <c r="G69" s="16" t="s">
        <v>0</v>
      </c>
      <c r="H69" s="13" t="s">
        <v>54</v>
      </c>
      <c r="I69" s="31">
        <f>I70+I71+I73</f>
        <v>243872.29</v>
      </c>
      <c r="J69" s="15">
        <f>J70+J71+J73</f>
        <v>243872.29</v>
      </c>
      <c r="K69" s="15">
        <f>K70+K71+K73</f>
        <v>243872.29</v>
      </c>
    </row>
    <row r="70" spans="1:11" ht="37.5">
      <c r="A70" s="17" t="s">
        <v>30</v>
      </c>
      <c r="B70" s="16" t="s">
        <v>9</v>
      </c>
      <c r="C70" s="16" t="s">
        <v>14</v>
      </c>
      <c r="D70" s="16" t="s">
        <v>6</v>
      </c>
      <c r="E70" s="16" t="s">
        <v>12</v>
      </c>
      <c r="F70" s="16" t="s">
        <v>6</v>
      </c>
      <c r="G70" s="16" t="s">
        <v>0</v>
      </c>
      <c r="H70" s="13" t="s">
        <v>54</v>
      </c>
      <c r="I70" s="31">
        <v>56933.21</v>
      </c>
      <c r="J70" s="15">
        <v>56933.21</v>
      </c>
      <c r="K70" s="15">
        <v>56933.21</v>
      </c>
    </row>
    <row r="71" spans="1:11">
      <c r="A71" s="17" t="s">
        <v>58</v>
      </c>
      <c r="B71" s="13" t="s">
        <v>9</v>
      </c>
      <c r="C71" s="13" t="s">
        <v>14</v>
      </c>
      <c r="D71" s="13" t="s">
        <v>6</v>
      </c>
      <c r="E71" s="13" t="s">
        <v>11</v>
      </c>
      <c r="F71" s="13" t="s">
        <v>6</v>
      </c>
      <c r="G71" s="13" t="s">
        <v>0</v>
      </c>
      <c r="H71" s="13" t="s">
        <v>54</v>
      </c>
      <c r="I71" s="31">
        <v>2473.8000000000002</v>
      </c>
      <c r="J71" s="15">
        <v>2473.8000000000002</v>
      </c>
      <c r="K71" s="15">
        <v>2473.8000000000002</v>
      </c>
    </row>
    <row r="72" spans="1:11">
      <c r="A72" s="32" t="s">
        <v>89</v>
      </c>
      <c r="B72" s="13" t="s">
        <v>9</v>
      </c>
      <c r="C72" s="13" t="s">
        <v>14</v>
      </c>
      <c r="D72" s="13" t="s">
        <v>6</v>
      </c>
      <c r="E72" s="13" t="s">
        <v>37</v>
      </c>
      <c r="F72" s="13" t="s">
        <v>6</v>
      </c>
      <c r="G72" s="13" t="s">
        <v>0</v>
      </c>
      <c r="H72" s="13" t="s">
        <v>54</v>
      </c>
      <c r="I72" s="31">
        <f>I73</f>
        <v>184465.28</v>
      </c>
      <c r="J72" s="15">
        <f>J73</f>
        <v>184465.28</v>
      </c>
      <c r="K72" s="15">
        <f>K73</f>
        <v>184465.28</v>
      </c>
    </row>
    <row r="73" spans="1:11" ht="37.5">
      <c r="A73" s="17" t="s">
        <v>80</v>
      </c>
      <c r="B73" s="13" t="s">
        <v>9</v>
      </c>
      <c r="C73" s="13" t="s">
        <v>14</v>
      </c>
      <c r="D73" s="13" t="s">
        <v>6</v>
      </c>
      <c r="E73" s="13" t="s">
        <v>79</v>
      </c>
      <c r="F73" s="13" t="s">
        <v>6</v>
      </c>
      <c r="G73" s="13" t="s">
        <v>0</v>
      </c>
      <c r="H73" s="13" t="s">
        <v>54</v>
      </c>
      <c r="I73" s="31">
        <v>184465.28</v>
      </c>
      <c r="J73" s="15">
        <v>184465.28</v>
      </c>
      <c r="K73" s="15">
        <v>184465.28</v>
      </c>
    </row>
    <row r="74" spans="1:11" ht="37.5">
      <c r="A74" s="17" t="s">
        <v>87</v>
      </c>
      <c r="B74" s="13" t="s">
        <v>9</v>
      </c>
      <c r="C74" s="13" t="s">
        <v>50</v>
      </c>
      <c r="D74" s="13" t="s">
        <v>3</v>
      </c>
      <c r="E74" s="13" t="s">
        <v>4</v>
      </c>
      <c r="F74" s="13" t="s">
        <v>3</v>
      </c>
      <c r="G74" s="13" t="s">
        <v>0</v>
      </c>
      <c r="H74" s="13" t="s">
        <v>4</v>
      </c>
      <c r="I74" s="31">
        <f>I76+I78</f>
        <v>2468000</v>
      </c>
      <c r="J74" s="15">
        <f>J75+J78</f>
        <v>2430000</v>
      </c>
      <c r="K74" s="15">
        <f>K75+K78</f>
        <v>2430000</v>
      </c>
    </row>
    <row r="75" spans="1:11" ht="37.5">
      <c r="A75" s="17" t="s">
        <v>86</v>
      </c>
      <c r="B75" s="13" t="s">
        <v>9</v>
      </c>
      <c r="C75" s="13" t="s">
        <v>50</v>
      </c>
      <c r="D75" s="13" t="s">
        <v>6</v>
      </c>
      <c r="E75" s="13" t="s">
        <v>4</v>
      </c>
      <c r="F75" s="13" t="s">
        <v>3</v>
      </c>
      <c r="G75" s="13" t="s">
        <v>0</v>
      </c>
      <c r="H75" s="13" t="s">
        <v>82</v>
      </c>
      <c r="I75" s="31">
        <f>I76</f>
        <v>2430000</v>
      </c>
      <c r="J75" s="15">
        <f t="shared" ref="J75:K76" si="3">J76</f>
        <v>2430000</v>
      </c>
      <c r="K75" s="15">
        <f t="shared" si="3"/>
        <v>2430000</v>
      </c>
    </row>
    <row r="76" spans="1:11" ht="37.5">
      <c r="A76" s="17" t="s">
        <v>85</v>
      </c>
      <c r="B76" s="13" t="s">
        <v>9</v>
      </c>
      <c r="C76" s="13" t="s">
        <v>50</v>
      </c>
      <c r="D76" s="13" t="s">
        <v>6</v>
      </c>
      <c r="E76" s="13" t="s">
        <v>81</v>
      </c>
      <c r="F76" s="13" t="s">
        <v>3</v>
      </c>
      <c r="G76" s="13" t="s">
        <v>0</v>
      </c>
      <c r="H76" s="13" t="s">
        <v>82</v>
      </c>
      <c r="I76" s="31">
        <f>I77</f>
        <v>2430000</v>
      </c>
      <c r="J76" s="15">
        <f t="shared" si="3"/>
        <v>2430000</v>
      </c>
      <c r="K76" s="15">
        <f t="shared" si="3"/>
        <v>2430000</v>
      </c>
    </row>
    <row r="77" spans="1:11" ht="56.25">
      <c r="A77" s="17" t="s">
        <v>84</v>
      </c>
      <c r="B77" s="13" t="s">
        <v>9</v>
      </c>
      <c r="C77" s="13" t="s">
        <v>50</v>
      </c>
      <c r="D77" s="13" t="s">
        <v>6</v>
      </c>
      <c r="E77" s="13" t="s">
        <v>83</v>
      </c>
      <c r="F77" s="13" t="s">
        <v>1</v>
      </c>
      <c r="G77" s="13" t="s">
        <v>0</v>
      </c>
      <c r="H77" s="13" t="s">
        <v>82</v>
      </c>
      <c r="I77" s="31">
        <v>2430000</v>
      </c>
      <c r="J77" s="15">
        <v>2430000</v>
      </c>
      <c r="K77" s="15">
        <v>2430000</v>
      </c>
    </row>
    <row r="78" spans="1:11" ht="37.5">
      <c r="A78" s="17" t="s">
        <v>132</v>
      </c>
      <c r="B78" s="13" t="s">
        <v>9</v>
      </c>
      <c r="C78" s="13" t="s">
        <v>50</v>
      </c>
      <c r="D78" s="13" t="s">
        <v>2</v>
      </c>
      <c r="E78" s="13" t="s">
        <v>4</v>
      </c>
      <c r="F78" s="13" t="s">
        <v>3</v>
      </c>
      <c r="G78" s="13" t="s">
        <v>0</v>
      </c>
      <c r="H78" s="13" t="s">
        <v>82</v>
      </c>
      <c r="I78" s="31">
        <f t="shared" ref="I78:K79" si="4">I79</f>
        <v>38000</v>
      </c>
      <c r="J78" s="15">
        <f t="shared" si="4"/>
        <v>0</v>
      </c>
      <c r="K78" s="15">
        <f t="shared" si="4"/>
        <v>0</v>
      </c>
    </row>
    <row r="79" spans="1:11" ht="56.25">
      <c r="A79" s="17" t="s">
        <v>130</v>
      </c>
      <c r="B79" s="13" t="s">
        <v>9</v>
      </c>
      <c r="C79" s="13" t="s">
        <v>50</v>
      </c>
      <c r="D79" s="13" t="s">
        <v>2</v>
      </c>
      <c r="E79" s="13" t="s">
        <v>115</v>
      </c>
      <c r="F79" s="13" t="s">
        <v>3</v>
      </c>
      <c r="G79" s="13" t="s">
        <v>0</v>
      </c>
      <c r="H79" s="13" t="s">
        <v>82</v>
      </c>
      <c r="I79" s="31">
        <f t="shared" si="4"/>
        <v>38000</v>
      </c>
      <c r="J79" s="15">
        <f t="shared" si="4"/>
        <v>0</v>
      </c>
      <c r="K79" s="15">
        <f t="shared" si="4"/>
        <v>0</v>
      </c>
    </row>
    <row r="80" spans="1:11" ht="56.25">
      <c r="A80" s="17" t="s">
        <v>129</v>
      </c>
      <c r="B80" s="13" t="s">
        <v>9</v>
      </c>
      <c r="C80" s="13" t="s">
        <v>50</v>
      </c>
      <c r="D80" s="13" t="s">
        <v>2</v>
      </c>
      <c r="E80" s="13" t="s">
        <v>131</v>
      </c>
      <c r="F80" s="13" t="s">
        <v>1</v>
      </c>
      <c r="G80" s="13" t="s">
        <v>0</v>
      </c>
      <c r="H80" s="13" t="s">
        <v>82</v>
      </c>
      <c r="I80" s="31">
        <v>38000</v>
      </c>
      <c r="J80" s="15">
        <v>0</v>
      </c>
      <c r="K80" s="15">
        <v>0</v>
      </c>
    </row>
    <row r="81" spans="1:11" ht="37.5">
      <c r="A81" s="17" t="s">
        <v>31</v>
      </c>
      <c r="B81" s="4" t="s">
        <v>9</v>
      </c>
      <c r="C81" s="4" t="s">
        <v>13</v>
      </c>
      <c r="D81" s="4" t="s">
        <v>3</v>
      </c>
      <c r="E81" s="4" t="s">
        <v>4</v>
      </c>
      <c r="F81" s="4" t="s">
        <v>3</v>
      </c>
      <c r="G81" s="4" t="s">
        <v>0</v>
      </c>
      <c r="H81" s="13" t="s">
        <v>4</v>
      </c>
      <c r="I81" s="14">
        <f t="shared" ref="I81:K82" si="5">I82</f>
        <v>310000</v>
      </c>
      <c r="J81" s="15">
        <f t="shared" si="5"/>
        <v>310000</v>
      </c>
      <c r="K81" s="15">
        <f t="shared" si="5"/>
        <v>310000</v>
      </c>
    </row>
    <row r="82" spans="1:11" ht="37.5">
      <c r="A82" s="26" t="s">
        <v>48</v>
      </c>
      <c r="B82" s="13" t="s">
        <v>9</v>
      </c>
      <c r="C82" s="13" t="s">
        <v>13</v>
      </c>
      <c r="D82" s="13" t="s">
        <v>10</v>
      </c>
      <c r="E82" s="16" t="s">
        <v>4</v>
      </c>
      <c r="F82" s="13" t="s">
        <v>3</v>
      </c>
      <c r="G82" s="13" t="s">
        <v>0</v>
      </c>
      <c r="H82" s="13" t="s">
        <v>55</v>
      </c>
      <c r="I82" s="14">
        <f t="shared" si="5"/>
        <v>310000</v>
      </c>
      <c r="J82" s="15">
        <f t="shared" si="5"/>
        <v>310000</v>
      </c>
      <c r="K82" s="15">
        <f t="shared" si="5"/>
        <v>310000</v>
      </c>
    </row>
    <row r="83" spans="1:11" ht="75">
      <c r="A83" s="17" t="s">
        <v>49</v>
      </c>
      <c r="B83" s="33" t="s">
        <v>9</v>
      </c>
      <c r="C83" s="13" t="s">
        <v>13</v>
      </c>
      <c r="D83" s="13" t="s">
        <v>10</v>
      </c>
      <c r="E83" s="13" t="s">
        <v>12</v>
      </c>
      <c r="F83" s="13" t="s">
        <v>3</v>
      </c>
      <c r="G83" s="13" t="s">
        <v>0</v>
      </c>
      <c r="H83" s="13" t="s">
        <v>55</v>
      </c>
      <c r="I83" s="14">
        <f>I84+I85</f>
        <v>310000</v>
      </c>
      <c r="J83" s="15">
        <f>J84+J85</f>
        <v>310000</v>
      </c>
      <c r="K83" s="15">
        <f>K84+K85</f>
        <v>310000</v>
      </c>
    </row>
    <row r="84" spans="1:11" ht="75">
      <c r="A84" s="30" t="s">
        <v>62</v>
      </c>
      <c r="B84" s="33">
        <v>1</v>
      </c>
      <c r="C84" s="13">
        <v>14</v>
      </c>
      <c r="D84" s="16" t="s">
        <v>10</v>
      </c>
      <c r="E84" s="16" t="s">
        <v>33</v>
      </c>
      <c r="F84" s="13" t="s">
        <v>1</v>
      </c>
      <c r="G84" s="16" t="s">
        <v>0</v>
      </c>
      <c r="H84" s="13" t="s">
        <v>55</v>
      </c>
      <c r="I84" s="14">
        <v>50000</v>
      </c>
      <c r="J84" s="15">
        <v>50000</v>
      </c>
      <c r="K84" s="15">
        <v>50000</v>
      </c>
    </row>
    <row r="85" spans="1:11" ht="56.25">
      <c r="A85" s="34" t="s">
        <v>52</v>
      </c>
      <c r="B85" s="33" t="s">
        <v>9</v>
      </c>
      <c r="C85" s="13" t="s">
        <v>13</v>
      </c>
      <c r="D85" s="13" t="s">
        <v>10</v>
      </c>
      <c r="E85" s="13" t="s">
        <v>33</v>
      </c>
      <c r="F85" s="13" t="s">
        <v>50</v>
      </c>
      <c r="G85" s="13" t="s">
        <v>0</v>
      </c>
      <c r="H85" s="13" t="s">
        <v>55</v>
      </c>
      <c r="I85" s="14">
        <v>260000</v>
      </c>
      <c r="J85" s="15">
        <v>260000</v>
      </c>
      <c r="K85" s="15">
        <v>260000</v>
      </c>
    </row>
    <row r="86" spans="1:11" ht="37.5">
      <c r="A86" s="17" t="s">
        <v>121</v>
      </c>
      <c r="B86" s="4" t="s">
        <v>9</v>
      </c>
      <c r="C86" s="4" t="s">
        <v>8</v>
      </c>
      <c r="D86" s="4" t="s">
        <v>3</v>
      </c>
      <c r="E86" s="4" t="s">
        <v>4</v>
      </c>
      <c r="F86" s="4" t="s">
        <v>3</v>
      </c>
      <c r="G86" s="4" t="s">
        <v>0</v>
      </c>
      <c r="H86" s="13" t="s">
        <v>4</v>
      </c>
      <c r="I86" s="14">
        <f>I87+I109</f>
        <v>818400</v>
      </c>
      <c r="J86" s="15">
        <f>J87+J109</f>
        <v>852900</v>
      </c>
      <c r="K86" s="15">
        <f>K87+K109</f>
        <v>840600</v>
      </c>
    </row>
    <row r="87" spans="1:11" ht="75">
      <c r="A87" s="17" t="s">
        <v>114</v>
      </c>
      <c r="B87" s="4">
        <v>1</v>
      </c>
      <c r="C87" s="4">
        <v>16</v>
      </c>
      <c r="D87" s="13" t="s">
        <v>6</v>
      </c>
      <c r="E87" s="13" t="s">
        <v>4</v>
      </c>
      <c r="F87" s="13" t="s">
        <v>6</v>
      </c>
      <c r="G87" s="13" t="s">
        <v>0</v>
      </c>
      <c r="H87" s="13" t="s">
        <v>56</v>
      </c>
      <c r="I87" s="14">
        <f>I88+I90+I92+I94+I96+I98+I100+I102+I104+I106</f>
        <v>817400</v>
      </c>
      <c r="J87" s="15">
        <f>J88+J90+J92+J94+J96+J98+J100+J102+J104+J106</f>
        <v>851900</v>
      </c>
      <c r="K87" s="15">
        <f>K88+K90+K92+K94+K96+K98+K100+K102+K104+K106</f>
        <v>839600</v>
      </c>
    </row>
    <row r="88" spans="1:11" ht="75">
      <c r="A88" s="35" t="s">
        <v>142</v>
      </c>
      <c r="B88" s="18" t="s">
        <v>9</v>
      </c>
      <c r="C88" s="18" t="s">
        <v>8</v>
      </c>
      <c r="D88" s="18" t="s">
        <v>6</v>
      </c>
      <c r="E88" s="18" t="s">
        <v>7</v>
      </c>
      <c r="F88" s="18" t="s">
        <v>6</v>
      </c>
      <c r="G88" s="18" t="s">
        <v>0</v>
      </c>
      <c r="H88" s="18" t="s">
        <v>56</v>
      </c>
      <c r="I88" s="14">
        <f>I89</f>
        <v>11700</v>
      </c>
      <c r="J88" s="15">
        <f>J89</f>
        <v>11600</v>
      </c>
      <c r="K88" s="15">
        <f>K89</f>
        <v>11600</v>
      </c>
    </row>
    <row r="89" spans="1:11" ht="112.5">
      <c r="A89" s="17" t="s">
        <v>143</v>
      </c>
      <c r="B89" s="18" t="s">
        <v>9</v>
      </c>
      <c r="C89" s="18" t="s">
        <v>8</v>
      </c>
      <c r="D89" s="18" t="s">
        <v>6</v>
      </c>
      <c r="E89" s="18" t="s">
        <v>105</v>
      </c>
      <c r="F89" s="18" t="s">
        <v>6</v>
      </c>
      <c r="G89" s="18" t="s">
        <v>0</v>
      </c>
      <c r="H89" s="18" t="s">
        <v>56</v>
      </c>
      <c r="I89" s="14">
        <v>11700</v>
      </c>
      <c r="J89" s="15">
        <v>11600</v>
      </c>
      <c r="K89" s="15">
        <v>11600</v>
      </c>
    </row>
    <row r="90" spans="1:11" ht="112.5">
      <c r="A90" s="17" t="s">
        <v>144</v>
      </c>
      <c r="B90" s="18" t="s">
        <v>9</v>
      </c>
      <c r="C90" s="18" t="s">
        <v>8</v>
      </c>
      <c r="D90" s="18" t="s">
        <v>6</v>
      </c>
      <c r="E90" s="18" t="s">
        <v>115</v>
      </c>
      <c r="F90" s="18" t="s">
        <v>6</v>
      </c>
      <c r="G90" s="18" t="s">
        <v>0</v>
      </c>
      <c r="H90" s="18" t="s">
        <v>56</v>
      </c>
      <c r="I90" s="14">
        <f>I91</f>
        <v>93100</v>
      </c>
      <c r="J90" s="15">
        <f>J91</f>
        <v>93100</v>
      </c>
      <c r="K90" s="15">
        <f>K91</f>
        <v>94100</v>
      </c>
    </row>
    <row r="91" spans="1:11" ht="150">
      <c r="A91" s="17" t="s">
        <v>145</v>
      </c>
      <c r="B91" s="18" t="s">
        <v>9</v>
      </c>
      <c r="C91" s="18" t="s">
        <v>8</v>
      </c>
      <c r="D91" s="18" t="s">
        <v>6</v>
      </c>
      <c r="E91" s="18" t="s">
        <v>106</v>
      </c>
      <c r="F91" s="18" t="s">
        <v>6</v>
      </c>
      <c r="G91" s="18" t="s">
        <v>0</v>
      </c>
      <c r="H91" s="18" t="s">
        <v>56</v>
      </c>
      <c r="I91" s="14">
        <v>93100</v>
      </c>
      <c r="J91" s="15">
        <v>93100</v>
      </c>
      <c r="K91" s="15">
        <v>94100</v>
      </c>
    </row>
    <row r="92" spans="1:11" ht="93.75">
      <c r="A92" s="17" t="s">
        <v>146</v>
      </c>
      <c r="B92" s="18" t="s">
        <v>9</v>
      </c>
      <c r="C92" s="18" t="s">
        <v>8</v>
      </c>
      <c r="D92" s="18" t="s">
        <v>6</v>
      </c>
      <c r="E92" s="18" t="s">
        <v>103</v>
      </c>
      <c r="F92" s="18" t="s">
        <v>6</v>
      </c>
      <c r="G92" s="18" t="s">
        <v>0</v>
      </c>
      <c r="H92" s="18" t="s">
        <v>56</v>
      </c>
      <c r="I92" s="14">
        <f>I93</f>
        <v>43400</v>
      </c>
      <c r="J92" s="15">
        <f>J93</f>
        <v>43400</v>
      </c>
      <c r="K92" s="15">
        <f>K93</f>
        <v>41800</v>
      </c>
    </row>
    <row r="93" spans="1:11" ht="131.25">
      <c r="A93" s="17" t="s">
        <v>147</v>
      </c>
      <c r="B93" s="18" t="s">
        <v>9</v>
      </c>
      <c r="C93" s="18" t="s">
        <v>8</v>
      </c>
      <c r="D93" s="18" t="s">
        <v>6</v>
      </c>
      <c r="E93" s="18" t="s">
        <v>107</v>
      </c>
      <c r="F93" s="18" t="s">
        <v>6</v>
      </c>
      <c r="G93" s="18" t="s">
        <v>0</v>
      </c>
      <c r="H93" s="18" t="s">
        <v>56</v>
      </c>
      <c r="I93" s="14">
        <v>43400</v>
      </c>
      <c r="J93" s="15">
        <v>43400</v>
      </c>
      <c r="K93" s="15">
        <v>41800</v>
      </c>
    </row>
    <row r="94" spans="1:11" ht="112.5">
      <c r="A94" s="17" t="s">
        <v>148</v>
      </c>
      <c r="B94" s="18" t="s">
        <v>9</v>
      </c>
      <c r="C94" s="18" t="s">
        <v>8</v>
      </c>
      <c r="D94" s="18" t="s">
        <v>6</v>
      </c>
      <c r="E94" s="18" t="s">
        <v>116</v>
      </c>
      <c r="F94" s="18" t="s">
        <v>6</v>
      </c>
      <c r="G94" s="18" t="s">
        <v>0</v>
      </c>
      <c r="H94" s="18" t="s">
        <v>56</v>
      </c>
      <c r="I94" s="14">
        <f>I95</f>
        <v>67200</v>
      </c>
      <c r="J94" s="15">
        <f>J95</f>
        <v>67200</v>
      </c>
      <c r="K94" s="15">
        <f>K95</f>
        <v>63300</v>
      </c>
    </row>
    <row r="95" spans="1:11" ht="150">
      <c r="A95" s="17" t="s">
        <v>149</v>
      </c>
      <c r="B95" s="18" t="s">
        <v>9</v>
      </c>
      <c r="C95" s="18" t="s">
        <v>8</v>
      </c>
      <c r="D95" s="18" t="s">
        <v>6</v>
      </c>
      <c r="E95" s="18" t="s">
        <v>108</v>
      </c>
      <c r="F95" s="18" t="s">
        <v>6</v>
      </c>
      <c r="G95" s="18" t="s">
        <v>0</v>
      </c>
      <c r="H95" s="18" t="s">
        <v>56</v>
      </c>
      <c r="I95" s="14">
        <v>67200</v>
      </c>
      <c r="J95" s="15">
        <v>67200</v>
      </c>
      <c r="K95" s="15">
        <v>63300</v>
      </c>
    </row>
    <row r="96" spans="1:11" ht="93.75">
      <c r="A96" s="17" t="s">
        <v>169</v>
      </c>
      <c r="B96" s="18" t="s">
        <v>9</v>
      </c>
      <c r="C96" s="18" t="s">
        <v>8</v>
      </c>
      <c r="D96" s="18" t="s">
        <v>6</v>
      </c>
      <c r="E96" s="18" t="s">
        <v>54</v>
      </c>
      <c r="F96" s="18" t="s">
        <v>6</v>
      </c>
      <c r="G96" s="18" t="s">
        <v>0</v>
      </c>
      <c r="H96" s="18" t="s">
        <v>56</v>
      </c>
      <c r="I96" s="14">
        <f>I97</f>
        <v>20600</v>
      </c>
      <c r="J96" s="15">
        <f>J97</f>
        <v>20600</v>
      </c>
      <c r="K96" s="15">
        <f>K97</f>
        <v>19700</v>
      </c>
    </row>
    <row r="97" spans="1:11" ht="131.25">
      <c r="A97" s="17" t="s">
        <v>168</v>
      </c>
      <c r="B97" s="18" t="s">
        <v>9</v>
      </c>
      <c r="C97" s="18" t="s">
        <v>8</v>
      </c>
      <c r="D97" s="18" t="s">
        <v>6</v>
      </c>
      <c r="E97" s="18" t="s">
        <v>135</v>
      </c>
      <c r="F97" s="18" t="s">
        <v>6</v>
      </c>
      <c r="G97" s="18" t="s">
        <v>0</v>
      </c>
      <c r="H97" s="18" t="s">
        <v>56</v>
      </c>
      <c r="I97" s="14">
        <v>20600</v>
      </c>
      <c r="J97" s="15">
        <v>20600</v>
      </c>
      <c r="K97" s="15">
        <v>19700</v>
      </c>
    </row>
    <row r="98" spans="1:11" ht="112.5">
      <c r="A98" s="17" t="s">
        <v>150</v>
      </c>
      <c r="B98" s="18" t="s">
        <v>9</v>
      </c>
      <c r="C98" s="18" t="s">
        <v>8</v>
      </c>
      <c r="D98" s="18" t="s">
        <v>6</v>
      </c>
      <c r="E98" s="18" t="s">
        <v>56</v>
      </c>
      <c r="F98" s="18" t="s">
        <v>6</v>
      </c>
      <c r="G98" s="18" t="s">
        <v>0</v>
      </c>
      <c r="H98" s="18" t="s">
        <v>56</v>
      </c>
      <c r="I98" s="14">
        <f>I99</f>
        <v>145400</v>
      </c>
      <c r="J98" s="15">
        <f>J99</f>
        <v>145400</v>
      </c>
      <c r="K98" s="15">
        <f>K99</f>
        <v>140900</v>
      </c>
    </row>
    <row r="99" spans="1:11" ht="150">
      <c r="A99" s="17" t="s">
        <v>154</v>
      </c>
      <c r="B99" s="18" t="s">
        <v>9</v>
      </c>
      <c r="C99" s="18" t="s">
        <v>8</v>
      </c>
      <c r="D99" s="18" t="s">
        <v>6</v>
      </c>
      <c r="E99" s="18" t="s">
        <v>109</v>
      </c>
      <c r="F99" s="18" t="s">
        <v>6</v>
      </c>
      <c r="G99" s="18" t="s">
        <v>0</v>
      </c>
      <c r="H99" s="18" t="s">
        <v>56</v>
      </c>
      <c r="I99" s="14">
        <v>145400</v>
      </c>
      <c r="J99" s="15">
        <v>145400</v>
      </c>
      <c r="K99" s="15">
        <v>140900</v>
      </c>
    </row>
    <row r="100" spans="1:11" ht="112.5">
      <c r="A100" s="17" t="s">
        <v>151</v>
      </c>
      <c r="B100" s="18" t="s">
        <v>9</v>
      </c>
      <c r="C100" s="18" t="s">
        <v>8</v>
      </c>
      <c r="D100" s="18" t="s">
        <v>6</v>
      </c>
      <c r="E100" s="18" t="s">
        <v>117</v>
      </c>
      <c r="F100" s="18" t="s">
        <v>6</v>
      </c>
      <c r="G100" s="18" t="s">
        <v>0</v>
      </c>
      <c r="H100" s="18" t="s">
        <v>56</v>
      </c>
      <c r="I100" s="14">
        <f>I101</f>
        <v>5600</v>
      </c>
      <c r="J100" s="15">
        <f>J101</f>
        <v>5600</v>
      </c>
      <c r="K100" s="15">
        <f>K101</f>
        <v>5600</v>
      </c>
    </row>
    <row r="101" spans="1:11" ht="168.75">
      <c r="A101" s="17" t="s">
        <v>152</v>
      </c>
      <c r="B101" s="18" t="s">
        <v>9</v>
      </c>
      <c r="C101" s="18" t="s">
        <v>8</v>
      </c>
      <c r="D101" s="18" t="s">
        <v>6</v>
      </c>
      <c r="E101" s="18" t="s">
        <v>110</v>
      </c>
      <c r="F101" s="18" t="s">
        <v>6</v>
      </c>
      <c r="G101" s="18" t="s">
        <v>0</v>
      </c>
      <c r="H101" s="18" t="s">
        <v>56</v>
      </c>
      <c r="I101" s="14">
        <v>5600</v>
      </c>
      <c r="J101" s="15">
        <v>5600</v>
      </c>
      <c r="K101" s="15">
        <v>5600</v>
      </c>
    </row>
    <row r="102" spans="1:11" ht="93.75">
      <c r="A102" s="17" t="s">
        <v>153</v>
      </c>
      <c r="B102" s="18" t="s">
        <v>9</v>
      </c>
      <c r="C102" s="18" t="s">
        <v>8</v>
      </c>
      <c r="D102" s="18" t="s">
        <v>6</v>
      </c>
      <c r="E102" s="18" t="s">
        <v>118</v>
      </c>
      <c r="F102" s="18" t="s">
        <v>6</v>
      </c>
      <c r="G102" s="18" t="s">
        <v>0</v>
      </c>
      <c r="H102" s="18" t="s">
        <v>56</v>
      </c>
      <c r="I102" s="14">
        <f>I103</f>
        <v>3300</v>
      </c>
      <c r="J102" s="15">
        <f>J103</f>
        <v>3300</v>
      </c>
      <c r="K102" s="15">
        <f>K103</f>
        <v>3100</v>
      </c>
    </row>
    <row r="103" spans="1:11" ht="131.25">
      <c r="A103" s="17" t="s">
        <v>155</v>
      </c>
      <c r="B103" s="18" t="s">
        <v>9</v>
      </c>
      <c r="C103" s="18" t="s">
        <v>8</v>
      </c>
      <c r="D103" s="18" t="s">
        <v>6</v>
      </c>
      <c r="E103" s="18" t="s">
        <v>111</v>
      </c>
      <c r="F103" s="18" t="s">
        <v>6</v>
      </c>
      <c r="G103" s="18" t="s">
        <v>0</v>
      </c>
      <c r="H103" s="18" t="s">
        <v>56</v>
      </c>
      <c r="I103" s="14">
        <v>3300</v>
      </c>
      <c r="J103" s="15">
        <v>3300</v>
      </c>
      <c r="K103" s="15">
        <v>3100</v>
      </c>
    </row>
    <row r="104" spans="1:11" ht="93.75">
      <c r="A104" s="17" t="s">
        <v>159</v>
      </c>
      <c r="B104" s="18" t="s">
        <v>9</v>
      </c>
      <c r="C104" s="18" t="s">
        <v>8</v>
      </c>
      <c r="D104" s="18" t="s">
        <v>6</v>
      </c>
      <c r="E104" s="18" t="s">
        <v>119</v>
      </c>
      <c r="F104" s="18" t="s">
        <v>6</v>
      </c>
      <c r="G104" s="18" t="s">
        <v>0</v>
      </c>
      <c r="H104" s="18" t="s">
        <v>56</v>
      </c>
      <c r="I104" s="14">
        <f>I105</f>
        <v>51200</v>
      </c>
      <c r="J104" s="15">
        <f>J105</f>
        <v>52700</v>
      </c>
      <c r="K104" s="15">
        <f>K105</f>
        <v>51700</v>
      </c>
    </row>
    <row r="105" spans="1:11" ht="131.25">
      <c r="A105" s="17" t="s">
        <v>156</v>
      </c>
      <c r="B105" s="18" t="s">
        <v>9</v>
      </c>
      <c r="C105" s="18" t="s">
        <v>8</v>
      </c>
      <c r="D105" s="18" t="s">
        <v>6</v>
      </c>
      <c r="E105" s="18" t="s">
        <v>112</v>
      </c>
      <c r="F105" s="18" t="s">
        <v>6</v>
      </c>
      <c r="G105" s="18" t="s">
        <v>0</v>
      </c>
      <c r="H105" s="18" t="s">
        <v>56</v>
      </c>
      <c r="I105" s="14">
        <v>51200</v>
      </c>
      <c r="J105" s="15">
        <v>52700</v>
      </c>
      <c r="K105" s="15">
        <v>51700</v>
      </c>
    </row>
    <row r="106" spans="1:11" ht="112.5">
      <c r="A106" s="17" t="s">
        <v>157</v>
      </c>
      <c r="B106" s="18" t="s">
        <v>9</v>
      </c>
      <c r="C106" s="18" t="s">
        <v>8</v>
      </c>
      <c r="D106" s="18" t="s">
        <v>6</v>
      </c>
      <c r="E106" s="18" t="s">
        <v>120</v>
      </c>
      <c r="F106" s="18" t="s">
        <v>6</v>
      </c>
      <c r="G106" s="18" t="s">
        <v>0</v>
      </c>
      <c r="H106" s="18" t="s">
        <v>56</v>
      </c>
      <c r="I106" s="14">
        <f>I107</f>
        <v>375900</v>
      </c>
      <c r="J106" s="15">
        <f>J107</f>
        <v>409000</v>
      </c>
      <c r="K106" s="15">
        <f>K107</f>
        <v>407800</v>
      </c>
    </row>
    <row r="107" spans="1:11" ht="150">
      <c r="A107" s="17" t="s">
        <v>158</v>
      </c>
      <c r="B107" s="18" t="s">
        <v>9</v>
      </c>
      <c r="C107" s="18" t="s">
        <v>8</v>
      </c>
      <c r="D107" s="18" t="s">
        <v>6</v>
      </c>
      <c r="E107" s="18" t="s">
        <v>113</v>
      </c>
      <c r="F107" s="18" t="s">
        <v>6</v>
      </c>
      <c r="G107" s="18" t="s">
        <v>0</v>
      </c>
      <c r="H107" s="18" t="s">
        <v>56</v>
      </c>
      <c r="I107" s="14">
        <v>375900</v>
      </c>
      <c r="J107" s="15">
        <v>409000</v>
      </c>
      <c r="K107" s="15">
        <v>407800</v>
      </c>
    </row>
    <row r="108" spans="1:11" ht="56.25">
      <c r="A108" s="17" t="s">
        <v>167</v>
      </c>
      <c r="B108" s="18" t="s">
        <v>9</v>
      </c>
      <c r="C108" s="18" t="s">
        <v>8</v>
      </c>
      <c r="D108" s="18" t="s">
        <v>134</v>
      </c>
      <c r="E108" s="18" t="s">
        <v>4</v>
      </c>
      <c r="F108" s="18" t="s">
        <v>3</v>
      </c>
      <c r="G108" s="18" t="s">
        <v>0</v>
      </c>
      <c r="H108" s="18" t="s">
        <v>56</v>
      </c>
      <c r="I108" s="14">
        <f>I109</f>
        <v>1000</v>
      </c>
      <c r="J108" s="14">
        <f t="shared" ref="J108:K108" si="6">J109</f>
        <v>1000</v>
      </c>
      <c r="K108" s="14">
        <f t="shared" si="6"/>
        <v>1000</v>
      </c>
    </row>
    <row r="109" spans="1:11" ht="112.5">
      <c r="A109" s="36" t="s">
        <v>133</v>
      </c>
      <c r="B109" s="18" t="s">
        <v>9</v>
      </c>
      <c r="C109" s="18" t="s">
        <v>8</v>
      </c>
      <c r="D109" s="18" t="s">
        <v>134</v>
      </c>
      <c r="E109" s="18" t="s">
        <v>54</v>
      </c>
      <c r="F109" s="18" t="s">
        <v>3</v>
      </c>
      <c r="G109" s="18" t="s">
        <v>0</v>
      </c>
      <c r="H109" s="18" t="s">
        <v>56</v>
      </c>
      <c r="I109" s="14">
        <f>I110</f>
        <v>1000</v>
      </c>
      <c r="J109" s="15">
        <f>J110</f>
        <v>1000</v>
      </c>
      <c r="K109" s="15">
        <f>K110</f>
        <v>1000</v>
      </c>
    </row>
    <row r="110" spans="1:11" ht="112.5">
      <c r="A110" s="23" t="s">
        <v>165</v>
      </c>
      <c r="B110" s="18">
        <v>1</v>
      </c>
      <c r="C110" s="18">
        <v>16</v>
      </c>
      <c r="D110" s="18" t="s">
        <v>134</v>
      </c>
      <c r="E110" s="18" t="s">
        <v>166</v>
      </c>
      <c r="F110" s="18" t="s">
        <v>6</v>
      </c>
      <c r="G110" s="18" t="s">
        <v>0</v>
      </c>
      <c r="H110" s="18" t="s">
        <v>56</v>
      </c>
      <c r="I110" s="14">
        <v>1000</v>
      </c>
      <c r="J110" s="15">
        <v>1000</v>
      </c>
      <c r="K110" s="15">
        <v>1000</v>
      </c>
    </row>
    <row r="111" spans="1:11" ht="37.5">
      <c r="A111" s="45" t="s">
        <v>179</v>
      </c>
      <c r="B111" s="42" t="s">
        <v>9</v>
      </c>
      <c r="C111" s="42" t="s">
        <v>177</v>
      </c>
      <c r="D111" s="42" t="s">
        <v>3</v>
      </c>
      <c r="E111" s="42" t="s">
        <v>4</v>
      </c>
      <c r="F111" s="42" t="s">
        <v>3</v>
      </c>
      <c r="G111" s="42" t="s">
        <v>0</v>
      </c>
      <c r="H111" s="42" t="s">
        <v>4</v>
      </c>
      <c r="I111" s="15">
        <f>I112</f>
        <v>266000</v>
      </c>
      <c r="J111" s="15">
        <v>0</v>
      </c>
      <c r="K111" s="15">
        <v>0</v>
      </c>
    </row>
    <row r="112" spans="1:11" ht="34.5" customHeight="1">
      <c r="A112" s="43" t="s">
        <v>176</v>
      </c>
      <c r="B112" s="42" t="s">
        <v>9</v>
      </c>
      <c r="C112" s="42" t="s">
        <v>177</v>
      </c>
      <c r="D112" s="42" t="s">
        <v>178</v>
      </c>
      <c r="E112" s="42" t="s">
        <v>4</v>
      </c>
      <c r="F112" s="42" t="s">
        <v>3</v>
      </c>
      <c r="G112" s="42" t="s">
        <v>0</v>
      </c>
      <c r="H112" s="42" t="s">
        <v>117</v>
      </c>
      <c r="I112" s="15">
        <f>I113</f>
        <v>266000</v>
      </c>
      <c r="J112" s="15">
        <v>0</v>
      </c>
      <c r="K112" s="15">
        <v>0</v>
      </c>
    </row>
    <row r="113" spans="1:11" ht="56.25">
      <c r="A113" s="44" t="s">
        <v>175</v>
      </c>
      <c r="B113" s="42">
        <v>1</v>
      </c>
      <c r="C113" s="42">
        <v>17</v>
      </c>
      <c r="D113" s="42">
        <v>15</v>
      </c>
      <c r="E113" s="42" t="s">
        <v>11</v>
      </c>
      <c r="F113" s="42" t="s">
        <v>1</v>
      </c>
      <c r="G113" s="42" t="s">
        <v>0</v>
      </c>
      <c r="H113" s="42" t="s">
        <v>117</v>
      </c>
      <c r="I113" s="15">
        <v>266000</v>
      </c>
      <c r="J113" s="15">
        <v>0</v>
      </c>
      <c r="K113" s="15">
        <v>0</v>
      </c>
    </row>
  </sheetData>
  <mergeCells count="8">
    <mergeCell ref="H2:K2"/>
    <mergeCell ref="H3:K3"/>
    <mergeCell ref="A13:K13"/>
    <mergeCell ref="B15:H15"/>
    <mergeCell ref="G16:H16"/>
    <mergeCell ref="B16:F16"/>
    <mergeCell ref="A15:A17"/>
    <mergeCell ref="I15:K16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2023-04-14T09:57:15Z</cp:lastPrinted>
  <dcterms:created xsi:type="dcterms:W3CDTF">2013-03-19T12:01:18Z</dcterms:created>
  <dcterms:modified xsi:type="dcterms:W3CDTF">2023-04-21T08:09:45Z</dcterms:modified>
</cp:coreProperties>
</file>