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05" windowWidth="22845" windowHeight="8325"/>
  </bookViews>
  <sheets>
    <sheet name="Лист1" sheetId="1" r:id="rId1"/>
  </sheets>
  <definedNames>
    <definedName name="_xlnm._FilterDatabase" localSheetId="0" hidden="1">Лист1!$A$9:$J$27</definedName>
    <definedName name="_xlnm.Print_Area" localSheetId="0">Лист1!$A$1:$J$27</definedName>
  </definedNames>
  <calcPr calcId="145621"/>
</workbook>
</file>

<file path=xl/calcChain.xml><?xml version="1.0" encoding="utf-8"?>
<calcChain xmlns="http://schemas.openxmlformats.org/spreadsheetml/2006/main">
  <c r="F10" i="1" l="1"/>
  <c r="F21" i="1" l="1"/>
  <c r="F18" i="1"/>
  <c r="G27" i="1"/>
  <c r="H23" i="1"/>
  <c r="G22" i="1"/>
  <c r="I11" i="1"/>
  <c r="H21" i="1"/>
  <c r="G21" i="1"/>
  <c r="J27" i="1"/>
  <c r="H15" i="1"/>
  <c r="G15" i="1"/>
  <c r="D15" i="1"/>
  <c r="E15" i="1"/>
  <c r="F15" i="1"/>
  <c r="C15" i="1"/>
  <c r="D27" i="1"/>
  <c r="E27" i="1"/>
  <c r="F27" i="1"/>
  <c r="H27" i="1"/>
  <c r="I27" i="1"/>
  <c r="D24" i="1"/>
  <c r="E24" i="1"/>
  <c r="F24" i="1"/>
  <c r="H24" i="1"/>
  <c r="I24" i="1"/>
  <c r="D21" i="1"/>
  <c r="E21" i="1"/>
  <c r="I21" i="1"/>
  <c r="D18" i="1"/>
  <c r="E18" i="1"/>
  <c r="C18" i="1"/>
  <c r="D10" i="1"/>
  <c r="E10" i="1"/>
  <c r="D11" i="1"/>
  <c r="E11" i="1"/>
  <c r="F11" i="1"/>
  <c r="C11" i="1"/>
  <c r="C10" i="1"/>
  <c r="G24" i="1" l="1"/>
  <c r="H11" i="1"/>
  <c r="G10" i="1"/>
  <c r="I18" i="1"/>
  <c r="J18" i="1"/>
  <c r="H18" i="1"/>
  <c r="H12" i="1" s="1"/>
  <c r="H10" i="1"/>
  <c r="G18" i="1"/>
  <c r="J21" i="1"/>
  <c r="J24" i="1"/>
  <c r="J10" i="1"/>
  <c r="J11" i="1"/>
  <c r="E12" i="1"/>
  <c r="J15" i="1"/>
  <c r="I15" i="1"/>
  <c r="I10" i="1"/>
  <c r="G11" i="1"/>
  <c r="F12" i="1"/>
  <c r="D12" i="1"/>
  <c r="G12" i="1" l="1"/>
  <c r="I12" i="1"/>
  <c r="J12" i="1"/>
  <c r="C27" i="1" l="1"/>
  <c r="C24" i="1"/>
  <c r="C21" i="1"/>
  <c r="C12" i="1" l="1"/>
</calcChain>
</file>

<file path=xl/sharedStrings.xml><?xml version="1.0" encoding="utf-8"?>
<sst xmlns="http://schemas.openxmlformats.org/spreadsheetml/2006/main" count="46" uniqueCount="36">
  <si>
    <t>ПОКАЗАТЕЛИ</t>
  </si>
  <si>
    <t>финансового обеспечения муниципальных программ из бюджета муниципального района</t>
  </si>
  <si>
    <t>(млн. рублей)</t>
  </si>
  <si>
    <t>N п/п</t>
  </si>
  <si>
    <t>Показатель</t>
  </si>
  <si>
    <t>Значение по годам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</si>
  <si>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</si>
  <si>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</si>
  <si>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</si>
  <si>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Муниципальная программа  "Развитие социально-культурной сферы Любинского муниципального района Омской области", в том числе:</t>
  </si>
  <si>
    <t>Муниципальная программа Любинского муниципального района Омской области "Создание условий для обеспечения граждан доступным и комфортным жильем и жилищно-коммунальными услугами в Любинском муниципальном районе Омской области", в том числе: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</si>
  <si>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</si>
  <si>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</si>
  <si>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</si>
  <si>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</si>
  <si>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</si>
  <si>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</si>
  <si>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</si>
  <si>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</si>
  <si>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</si>
  <si>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</si>
  <si>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2019 год</t>
  </si>
  <si>
    <t>2020 год</t>
  </si>
  <si>
    <t>2021 год</t>
  </si>
  <si>
    <t>2022 год</t>
  </si>
  <si>
    <t>6</t>
  </si>
  <si>
    <t>6.1</t>
  </si>
  <si>
    <t>6.2</t>
  </si>
  <si>
    <t>2023 год</t>
  </si>
  <si>
    <t>2024 год</t>
  </si>
  <si>
    <t>2025 год</t>
  </si>
  <si>
    <t>2026 год</t>
  </si>
  <si>
    <t>Муниципальная программа Любинского муниципального района Омской области "Муниципальное управление, управление общественными финансами и имуществом в Любинском муниципальном районе Омской области", в том числе:</t>
  </si>
  <si>
    <t>Муниципальная программа Любинского муниципального района Омской области "Развитие экономического потенциала Любинского муниципального района Омской области", в том числе:</t>
  </si>
  <si>
    <t>Муниципальная программа Любинского муниципального района Омской области "Формирование законопослушного поведения участников дорожного движения", в том числе:</t>
  </si>
  <si>
    <t>Приложение № 2 к бюджетному прогнозу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</si>
</sst>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0" fillId="0" borderId="0" xfId="0" applyAlignment="1"/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5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65"/>
  <sheetViews>
    <sheetView tabSelected="1" view="pageBreakPreview" zoomScaleNormal="100" zoomScaleSheetLayoutView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10" sqref="C10"/>
    </sheetView>
  </sheetViews>
  <sheetFormatPr defaultRowHeight="15" x14ac:dyDescent="0.25"/>
  <cols>
    <col min="1" max="1" width="9.140625" style="4"/>
    <col min="2" max="2" width="82.85546875" customWidth="1"/>
    <col min="3" max="8" width="11.5703125" style="6" customWidth="1"/>
    <col min="9" max="9" width="11.5703125" customWidth="1"/>
    <col min="10" max="10" width="11.5703125" style="9" customWidth="1"/>
  </cols>
  <sheetData>
    <row r="1" spans="1:11" ht="18.75" x14ac:dyDescent="0.3">
      <c r="B1" s="18" t="s">
        <v>35</v>
      </c>
      <c r="C1" s="19"/>
      <c r="D1" s="19"/>
      <c r="E1" s="19"/>
      <c r="F1" s="19"/>
      <c r="G1" s="19"/>
      <c r="H1" s="19"/>
      <c r="I1" s="19"/>
      <c r="J1" s="19"/>
    </row>
    <row r="4" spans="1:11" ht="18.75" x14ac:dyDescent="0.25">
      <c r="A4" s="28" t="s">
        <v>0</v>
      </c>
      <c r="B4" s="28"/>
      <c r="C4" s="28"/>
      <c r="D4" s="28"/>
      <c r="E4" s="28"/>
      <c r="F4" s="28"/>
      <c r="G4" s="28"/>
      <c r="H4" s="28"/>
      <c r="I4" s="19"/>
      <c r="J4" s="19"/>
    </row>
    <row r="5" spans="1:11" ht="18.75" x14ac:dyDescent="0.25">
      <c r="A5" s="28" t="s">
        <v>1</v>
      </c>
      <c r="B5" s="28"/>
      <c r="C5" s="28"/>
      <c r="D5" s="28"/>
      <c r="E5" s="28"/>
      <c r="F5" s="28"/>
      <c r="G5" s="28"/>
      <c r="H5" s="28"/>
      <c r="I5" s="19"/>
      <c r="J5" s="19"/>
    </row>
    <row r="6" spans="1:11" ht="18.75" x14ac:dyDescent="0.25">
      <c r="A6" s="28"/>
      <c r="B6" s="28"/>
      <c r="C6" s="28"/>
      <c r="D6" s="28"/>
      <c r="E6" s="28"/>
      <c r="F6" s="28"/>
      <c r="G6" s="28"/>
      <c r="H6" s="10"/>
    </row>
    <row r="7" spans="1:11" ht="18.75" x14ac:dyDescent="0.25">
      <c r="A7" s="29" t="s">
        <v>2</v>
      </c>
      <c r="B7" s="29"/>
      <c r="C7" s="29"/>
      <c r="D7" s="29"/>
      <c r="E7" s="29"/>
      <c r="F7" s="29"/>
      <c r="G7" s="29"/>
      <c r="H7" s="29"/>
      <c r="I7" s="30"/>
      <c r="J7" s="30"/>
    </row>
    <row r="8" spans="1:11" ht="18.75" x14ac:dyDescent="0.25">
      <c r="A8" s="20" t="s">
        <v>3</v>
      </c>
      <c r="B8" s="22" t="s">
        <v>4</v>
      </c>
      <c r="C8" s="24" t="s">
        <v>5</v>
      </c>
      <c r="D8" s="25"/>
      <c r="E8" s="25"/>
      <c r="F8" s="25"/>
      <c r="G8" s="25"/>
      <c r="H8" s="25"/>
      <c r="I8" s="26"/>
      <c r="J8" s="27"/>
    </row>
    <row r="9" spans="1:11" ht="18.75" x14ac:dyDescent="0.25">
      <c r="A9" s="21"/>
      <c r="B9" s="23"/>
      <c r="C9" s="5" t="s">
        <v>21</v>
      </c>
      <c r="D9" s="5" t="s">
        <v>22</v>
      </c>
      <c r="E9" s="5" t="s">
        <v>23</v>
      </c>
      <c r="F9" s="5" t="s">
        <v>24</v>
      </c>
      <c r="G9" s="5" t="s">
        <v>28</v>
      </c>
      <c r="H9" s="5" t="s">
        <v>29</v>
      </c>
      <c r="I9" s="5" t="s">
        <v>30</v>
      </c>
      <c r="J9" s="15" t="s">
        <v>31</v>
      </c>
    </row>
    <row r="10" spans="1:11" ht="18.75" x14ac:dyDescent="0.25">
      <c r="A10" s="3">
        <v>1</v>
      </c>
      <c r="B10" s="2" t="s">
        <v>6</v>
      </c>
      <c r="C10" s="12">
        <f t="shared" ref="C10:J10" si="0">C13+C16+C19+C22+C25</f>
        <v>921.75999999999988</v>
      </c>
      <c r="D10" s="12">
        <f t="shared" si="0"/>
        <v>1004.1999999999999</v>
      </c>
      <c r="E10" s="12">
        <f t="shared" si="0"/>
        <v>1047</v>
      </c>
      <c r="F10" s="12">
        <f>F13+F16+F19+F22+F25</f>
        <v>1225.7500000000002</v>
      </c>
      <c r="G10" s="12">
        <f t="shared" si="0"/>
        <v>966.63999999999987</v>
      </c>
      <c r="H10" s="12">
        <f t="shared" si="0"/>
        <v>875.89</v>
      </c>
      <c r="I10" s="12">
        <f t="shared" si="0"/>
        <v>894.03000000000009</v>
      </c>
      <c r="J10" s="12">
        <f t="shared" si="0"/>
        <v>894.03000000000009</v>
      </c>
    </row>
    <row r="11" spans="1:11" ht="18.75" x14ac:dyDescent="0.25">
      <c r="A11" s="3" t="s">
        <v>11</v>
      </c>
      <c r="B11" s="2" t="s">
        <v>7</v>
      </c>
      <c r="C11" s="12">
        <f>C14+C17+C20+C23</f>
        <v>556.26</v>
      </c>
      <c r="D11" s="12">
        <f t="shared" ref="D11:J11" si="1">D14+D17+D20+D23</f>
        <v>637.79</v>
      </c>
      <c r="E11" s="12">
        <f t="shared" si="1"/>
        <v>661.57999999999993</v>
      </c>
      <c r="F11" s="12">
        <f t="shared" si="1"/>
        <v>801.46999999999991</v>
      </c>
      <c r="G11" s="12">
        <f t="shared" si="1"/>
        <v>519.98</v>
      </c>
      <c r="H11" s="12">
        <f t="shared" si="1"/>
        <v>482.04</v>
      </c>
      <c r="I11" s="12">
        <f t="shared" si="1"/>
        <v>482.02</v>
      </c>
      <c r="J11" s="12">
        <f t="shared" si="1"/>
        <v>482.02</v>
      </c>
    </row>
    <row r="12" spans="1:11" ht="18.75" x14ac:dyDescent="0.25">
      <c r="A12" s="3" t="s">
        <v>12</v>
      </c>
      <c r="B12" s="2" t="s">
        <v>8</v>
      </c>
      <c r="C12" s="12">
        <f>C15+C18+C21+C24+C27</f>
        <v>365.49999999999994</v>
      </c>
      <c r="D12" s="12">
        <f t="shared" ref="D12:J12" si="2">D15+D18+D21+D24+D27</f>
        <v>366.40999999999985</v>
      </c>
      <c r="E12" s="12">
        <f t="shared" si="2"/>
        <v>385.42</v>
      </c>
      <c r="F12" s="12">
        <f t="shared" si="2"/>
        <v>424.28000000000009</v>
      </c>
      <c r="G12" s="12">
        <f t="shared" si="2"/>
        <v>446.66000000000008</v>
      </c>
      <c r="H12" s="12">
        <f t="shared" si="2"/>
        <v>393.84999999999997</v>
      </c>
      <c r="I12" s="12">
        <f t="shared" si="2"/>
        <v>412.01000000000005</v>
      </c>
      <c r="J12" s="12">
        <f t="shared" si="2"/>
        <v>412.01000000000005</v>
      </c>
      <c r="K12" s="9"/>
    </row>
    <row r="13" spans="1:11" ht="56.25" x14ac:dyDescent="0.25">
      <c r="A13" s="11">
        <v>2</v>
      </c>
      <c r="B13" s="13" t="s">
        <v>9</v>
      </c>
      <c r="C13" s="12">
        <v>751.56</v>
      </c>
      <c r="D13" s="12">
        <v>815.31</v>
      </c>
      <c r="E13" s="12">
        <v>868.39</v>
      </c>
      <c r="F13" s="12">
        <v>1021.6</v>
      </c>
      <c r="G13" s="12">
        <v>768.71</v>
      </c>
      <c r="H13" s="14">
        <v>736.69</v>
      </c>
      <c r="I13" s="12">
        <v>748.07</v>
      </c>
      <c r="J13" s="14">
        <v>748.07</v>
      </c>
    </row>
    <row r="14" spans="1:11" ht="18.75" x14ac:dyDescent="0.3">
      <c r="A14" s="3" t="s">
        <v>13</v>
      </c>
      <c r="B14" s="2" t="s">
        <v>7</v>
      </c>
      <c r="C14" s="12">
        <v>487.58</v>
      </c>
      <c r="D14" s="12">
        <v>558.11</v>
      </c>
      <c r="E14" s="12">
        <v>596.30999999999995</v>
      </c>
      <c r="F14" s="12">
        <v>722.05</v>
      </c>
      <c r="G14" s="12">
        <v>457.09</v>
      </c>
      <c r="H14" s="12">
        <v>432.79</v>
      </c>
      <c r="I14" s="12">
        <v>432.79</v>
      </c>
      <c r="J14" s="16">
        <v>432.79</v>
      </c>
    </row>
    <row r="15" spans="1:11" ht="18.75" x14ac:dyDescent="0.25">
      <c r="A15" s="3" t="s">
        <v>14</v>
      </c>
      <c r="B15" s="2" t="s">
        <v>8</v>
      </c>
      <c r="C15" s="12">
        <f t="shared" ref="C15:J15" si="3">C13-C14</f>
        <v>263.97999999999996</v>
      </c>
      <c r="D15" s="12">
        <f t="shared" si="3"/>
        <v>257.19999999999993</v>
      </c>
      <c r="E15" s="12">
        <f t="shared" si="3"/>
        <v>272.08000000000004</v>
      </c>
      <c r="F15" s="12">
        <f t="shared" si="3"/>
        <v>299.55000000000007</v>
      </c>
      <c r="G15" s="12">
        <f t="shared" si="3"/>
        <v>311.62000000000006</v>
      </c>
      <c r="H15" s="12">
        <f t="shared" si="3"/>
        <v>303.90000000000003</v>
      </c>
      <c r="I15" s="12">
        <f t="shared" si="3"/>
        <v>315.28000000000003</v>
      </c>
      <c r="J15" s="12">
        <f t="shared" si="3"/>
        <v>315.28000000000003</v>
      </c>
    </row>
    <row r="16" spans="1:11" ht="93.75" x14ac:dyDescent="0.25">
      <c r="A16" s="3">
        <v>3</v>
      </c>
      <c r="B16" s="2" t="s">
        <v>10</v>
      </c>
      <c r="C16" s="12">
        <v>29.53</v>
      </c>
      <c r="D16" s="12">
        <v>24.5</v>
      </c>
      <c r="E16" s="12">
        <v>28.62</v>
      </c>
      <c r="F16" s="12">
        <v>41.02</v>
      </c>
      <c r="G16" s="12">
        <v>20.65</v>
      </c>
      <c r="H16" s="12">
        <v>10.27</v>
      </c>
      <c r="I16" s="12">
        <v>10.61</v>
      </c>
      <c r="J16" s="17">
        <v>10.61</v>
      </c>
    </row>
    <row r="17" spans="1:10" ht="18.75" x14ac:dyDescent="0.3">
      <c r="A17" s="3" t="s">
        <v>15</v>
      </c>
      <c r="B17" s="2" t="s">
        <v>7</v>
      </c>
      <c r="C17" s="12">
        <v>8.94</v>
      </c>
      <c r="D17" s="12">
        <v>4.17</v>
      </c>
      <c r="E17" s="12">
        <v>4</v>
      </c>
      <c r="F17" s="12">
        <v>13.93</v>
      </c>
      <c r="G17" s="12">
        <v>0.13</v>
      </c>
      <c r="H17" s="12">
        <v>0.01</v>
      </c>
      <c r="I17" s="12">
        <v>0.01</v>
      </c>
      <c r="J17" s="16">
        <v>0.01</v>
      </c>
    </row>
    <row r="18" spans="1:10" ht="18.75" x14ac:dyDescent="0.25">
      <c r="A18" s="3" t="s">
        <v>16</v>
      </c>
      <c r="B18" s="2" t="s">
        <v>8</v>
      </c>
      <c r="C18" s="12">
        <f>C16-C17</f>
        <v>20.590000000000003</v>
      </c>
      <c r="D18" s="12">
        <f t="shared" ref="D18:J18" si="4">D16-D17</f>
        <v>20.329999999999998</v>
      </c>
      <c r="E18" s="12">
        <f t="shared" si="4"/>
        <v>24.62</v>
      </c>
      <c r="F18" s="12">
        <f t="shared" si="4"/>
        <v>27.090000000000003</v>
      </c>
      <c r="G18" s="12">
        <f t="shared" si="4"/>
        <v>20.52</v>
      </c>
      <c r="H18" s="12">
        <f t="shared" si="4"/>
        <v>10.26</v>
      </c>
      <c r="I18" s="12">
        <f t="shared" si="4"/>
        <v>10.6</v>
      </c>
      <c r="J18" s="12">
        <f t="shared" si="4"/>
        <v>10.6</v>
      </c>
    </row>
    <row r="19" spans="1:10" ht="75" x14ac:dyDescent="0.25">
      <c r="A19" s="3">
        <v>4</v>
      </c>
      <c r="B19" s="2" t="s">
        <v>33</v>
      </c>
      <c r="C19" s="12">
        <v>15.6</v>
      </c>
      <c r="D19" s="12">
        <v>22.72</v>
      </c>
      <c r="E19" s="12">
        <v>12.05</v>
      </c>
      <c r="F19" s="12">
        <v>15.69</v>
      </c>
      <c r="G19" s="12">
        <v>10.93</v>
      </c>
      <c r="H19" s="12">
        <v>7.37</v>
      </c>
      <c r="I19" s="12">
        <v>7.36</v>
      </c>
      <c r="J19" s="17">
        <v>7.36</v>
      </c>
    </row>
    <row r="20" spans="1:10" ht="18.75" x14ac:dyDescent="0.3">
      <c r="A20" s="3" t="s">
        <v>17</v>
      </c>
      <c r="B20" s="2" t="s">
        <v>7</v>
      </c>
      <c r="C20" s="12">
        <v>9.56</v>
      </c>
      <c r="D20" s="12">
        <v>16.59</v>
      </c>
      <c r="E20" s="12">
        <v>5.1100000000000003</v>
      </c>
      <c r="F20" s="12">
        <v>6.45</v>
      </c>
      <c r="G20" s="12">
        <v>0.76</v>
      </c>
      <c r="H20" s="12">
        <v>0.72</v>
      </c>
      <c r="I20" s="12">
        <v>0.7</v>
      </c>
      <c r="J20" s="16">
        <v>0.7</v>
      </c>
    </row>
    <row r="21" spans="1:10" ht="18.75" x14ac:dyDescent="0.25">
      <c r="A21" s="3" t="s">
        <v>18</v>
      </c>
      <c r="B21" s="2" t="s">
        <v>8</v>
      </c>
      <c r="C21" s="12">
        <f>C19-C20</f>
        <v>6.0399999999999991</v>
      </c>
      <c r="D21" s="12">
        <f t="shared" ref="D21:J21" si="5">D19-D20</f>
        <v>6.129999999999999</v>
      </c>
      <c r="E21" s="12">
        <f t="shared" si="5"/>
        <v>6.94</v>
      </c>
      <c r="F21" s="12">
        <f t="shared" si="5"/>
        <v>9.2399999999999984</v>
      </c>
      <c r="G21" s="12">
        <f t="shared" si="5"/>
        <v>10.17</v>
      </c>
      <c r="H21" s="12">
        <f t="shared" si="5"/>
        <v>6.65</v>
      </c>
      <c r="I21" s="12">
        <f t="shared" si="5"/>
        <v>6.66</v>
      </c>
      <c r="J21" s="12">
        <f t="shared" si="5"/>
        <v>6.66</v>
      </c>
    </row>
    <row r="22" spans="1:10" ht="75" x14ac:dyDescent="0.25">
      <c r="A22" s="3">
        <v>5</v>
      </c>
      <c r="B22" s="2" t="s">
        <v>32</v>
      </c>
      <c r="C22" s="12">
        <v>125.04</v>
      </c>
      <c r="D22" s="12">
        <v>141.63999999999999</v>
      </c>
      <c r="E22" s="12">
        <v>137.91</v>
      </c>
      <c r="F22" s="12">
        <v>147.41</v>
      </c>
      <c r="G22" s="12">
        <f>166.3</f>
        <v>166.3</v>
      </c>
      <c r="H22" s="12">
        <v>121.53</v>
      </c>
      <c r="I22" s="12">
        <v>127.96</v>
      </c>
      <c r="J22" s="17">
        <v>127.96</v>
      </c>
    </row>
    <row r="23" spans="1:10" ht="18.75" x14ac:dyDescent="0.3">
      <c r="A23" s="3" t="s">
        <v>19</v>
      </c>
      <c r="B23" s="2" t="s">
        <v>7</v>
      </c>
      <c r="C23" s="12">
        <v>50.18</v>
      </c>
      <c r="D23" s="12">
        <v>58.92</v>
      </c>
      <c r="E23" s="12">
        <v>56.16</v>
      </c>
      <c r="F23" s="12">
        <v>59.04</v>
      </c>
      <c r="G23" s="12">
        <v>62</v>
      </c>
      <c r="H23" s="12">
        <f>48.52</f>
        <v>48.52</v>
      </c>
      <c r="I23" s="12">
        <v>48.52</v>
      </c>
      <c r="J23" s="16">
        <v>48.52</v>
      </c>
    </row>
    <row r="24" spans="1:10" ht="18.75" x14ac:dyDescent="0.25">
      <c r="A24" s="3" t="s">
        <v>20</v>
      </c>
      <c r="B24" s="2" t="s">
        <v>8</v>
      </c>
      <c r="C24" s="12">
        <f t="shared" ref="C24:J24" si="6">C22-C23</f>
        <v>74.860000000000014</v>
      </c>
      <c r="D24" s="12">
        <f t="shared" si="6"/>
        <v>82.719999999999985</v>
      </c>
      <c r="E24" s="12">
        <f t="shared" si="6"/>
        <v>81.75</v>
      </c>
      <c r="F24" s="12">
        <f t="shared" si="6"/>
        <v>88.37</v>
      </c>
      <c r="G24" s="12">
        <f t="shared" si="6"/>
        <v>104.30000000000001</v>
      </c>
      <c r="H24" s="12">
        <f t="shared" si="6"/>
        <v>73.009999999999991</v>
      </c>
      <c r="I24" s="12">
        <f t="shared" si="6"/>
        <v>79.44</v>
      </c>
      <c r="J24" s="12">
        <f t="shared" si="6"/>
        <v>79.44</v>
      </c>
    </row>
    <row r="25" spans="1:10" ht="56.25" x14ac:dyDescent="0.25">
      <c r="A25" s="7" t="s">
        <v>25</v>
      </c>
      <c r="B25" s="8" t="s">
        <v>34</v>
      </c>
      <c r="C25" s="12">
        <v>0.03</v>
      </c>
      <c r="D25" s="12">
        <v>0.03</v>
      </c>
      <c r="E25" s="12">
        <v>0.03</v>
      </c>
      <c r="F25" s="12">
        <v>0.03</v>
      </c>
      <c r="G25" s="12">
        <v>0.05</v>
      </c>
      <c r="H25" s="12">
        <v>0.03</v>
      </c>
      <c r="I25" s="12">
        <v>0.03</v>
      </c>
      <c r="J25" s="17">
        <v>0.03</v>
      </c>
    </row>
    <row r="26" spans="1:10" ht="18.75" x14ac:dyDescent="0.3">
      <c r="A26" s="7" t="s">
        <v>26</v>
      </c>
      <c r="B26" s="8" t="s">
        <v>7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6">
        <v>0</v>
      </c>
    </row>
    <row r="27" spans="1:10" ht="18.75" x14ac:dyDescent="0.25">
      <c r="A27" s="7" t="s">
        <v>27</v>
      </c>
      <c r="B27" s="8" t="s">
        <v>8</v>
      </c>
      <c r="C27" s="12">
        <f t="shared" ref="C27:J27" si="7">C25-C26</f>
        <v>0.03</v>
      </c>
      <c r="D27" s="12">
        <f t="shared" si="7"/>
        <v>0.03</v>
      </c>
      <c r="E27" s="12">
        <f t="shared" si="7"/>
        <v>0.03</v>
      </c>
      <c r="F27" s="12">
        <f t="shared" si="7"/>
        <v>0.03</v>
      </c>
      <c r="G27" s="12">
        <f t="shared" si="7"/>
        <v>0.05</v>
      </c>
      <c r="H27" s="12">
        <f t="shared" si="7"/>
        <v>0.03</v>
      </c>
      <c r="I27" s="12">
        <f t="shared" si="7"/>
        <v>0.03</v>
      </c>
      <c r="J27" s="12">
        <f t="shared" si="7"/>
        <v>0.03</v>
      </c>
    </row>
    <row r="365" spans="17:17" ht="18.75" x14ac:dyDescent="0.25">
      <c r="Q365" s="1"/>
    </row>
  </sheetData>
  <autoFilter ref="A9:J27"/>
  <mergeCells count="8">
    <mergeCell ref="B1:J1"/>
    <mergeCell ref="A8:A9"/>
    <mergeCell ref="B8:B9"/>
    <mergeCell ref="C8:J8"/>
    <mergeCell ref="A4:J4"/>
    <mergeCell ref="A5:J5"/>
    <mergeCell ref="A6:G6"/>
    <mergeCell ref="A7:J7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rezerv</cp:lastModifiedBy>
  <cp:lastPrinted>2022-10-31T05:45:14Z</cp:lastPrinted>
  <dcterms:created xsi:type="dcterms:W3CDTF">2017-11-04T06:55:50Z</dcterms:created>
  <dcterms:modified xsi:type="dcterms:W3CDTF">2023-01-24T05:41:27Z</dcterms:modified>
</cp:coreProperties>
</file>